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firstSheet="3" activeTab="8"/>
  </bookViews>
  <sheets>
    <sheet name="RREO-Anexo 01" sheetId="1" r:id="rId1"/>
    <sheet name="formulas" sheetId="2" state="hidden" r:id="rId2"/>
    <sheet name="RREO-Anexo 02" sheetId="3" r:id="rId3"/>
    <sheet name="RREO-Anexo 03" sheetId="4" r:id="rId4"/>
    <sheet name="RREO-Anexo 04" sheetId="5" r:id="rId5"/>
    <sheet name="RREO-Anexo 06" sheetId="6" r:id="rId6"/>
    <sheet name="RREO-Anexo 07" sheetId="7" r:id="rId7"/>
    <sheet name="RREO-Anexo 13" sheetId="8" r:id="rId8"/>
    <sheet name="RREO-Anexo 14" sheetId="9" r:id="rId9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0" i="3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19"/>
  <c r="H140" i="1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139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9"/>
  <c r="F107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5"/>
  <c r="G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5"/>
  <c r="E21"/>
  <c r="E143" i="9"/>
  <c r="D143"/>
  <c r="C143"/>
  <c r="B143"/>
  <c r="E139"/>
  <c r="D139"/>
  <c r="C139"/>
  <c r="B139"/>
  <c r="E98"/>
  <c r="D98"/>
  <c r="C98"/>
  <c r="B98"/>
  <c r="E92"/>
  <c r="E104" s="1"/>
  <c r="D92"/>
  <c r="D104" s="1"/>
  <c r="C92"/>
  <c r="C104" s="1"/>
  <c r="B92"/>
  <c r="B104" s="1"/>
  <c r="C26" i="8"/>
  <c r="B26"/>
  <c r="C22"/>
  <c r="B22"/>
  <c r="C20"/>
  <c r="B20"/>
  <c r="M41" i="7"/>
  <c r="L41"/>
  <c r="K41"/>
  <c r="J41"/>
  <c r="I41"/>
  <c r="H41"/>
  <c r="G41"/>
  <c r="F41"/>
  <c r="E41"/>
  <c r="D41"/>
  <c r="C41"/>
  <c r="B41"/>
  <c r="M39"/>
  <c r="L39"/>
  <c r="K39"/>
  <c r="J39"/>
  <c r="I39"/>
  <c r="H39"/>
  <c r="G39"/>
  <c r="F39"/>
  <c r="E39"/>
  <c r="D39"/>
  <c r="C39"/>
  <c r="B39"/>
  <c r="M24"/>
  <c r="L24"/>
  <c r="K24"/>
  <c r="J24"/>
  <c r="I24"/>
  <c r="H24"/>
  <c r="G24"/>
  <c r="F24"/>
  <c r="E24"/>
  <c r="D24"/>
  <c r="C24"/>
  <c r="B24"/>
  <c r="M22"/>
  <c r="M28" s="1"/>
  <c r="L22"/>
  <c r="L28" s="1"/>
  <c r="K22"/>
  <c r="K28" s="1"/>
  <c r="J22"/>
  <c r="J28" s="1"/>
  <c r="I22"/>
  <c r="I28" s="1"/>
  <c r="H22"/>
  <c r="H28" s="1"/>
  <c r="G22"/>
  <c r="G28" s="1"/>
  <c r="F22"/>
  <c r="F28" s="1"/>
  <c r="E22"/>
  <c r="E28" s="1"/>
  <c r="D22"/>
  <c r="D28" s="1"/>
  <c r="C22"/>
  <c r="C28" s="1"/>
  <c r="B22"/>
  <c r="B28" s="1"/>
  <c r="C143" i="6"/>
  <c r="C142" s="1"/>
  <c r="C148" s="1"/>
  <c r="B143"/>
  <c r="B142" s="1"/>
  <c r="B148" s="1"/>
  <c r="F89"/>
  <c r="B89"/>
  <c r="H83"/>
  <c r="H81" s="1"/>
  <c r="H89" s="1"/>
  <c r="G83"/>
  <c r="F83"/>
  <c r="E83"/>
  <c r="E81" s="1"/>
  <c r="E89" s="1"/>
  <c r="D83"/>
  <c r="D81" s="1"/>
  <c r="D89" s="1"/>
  <c r="C83"/>
  <c r="B83"/>
  <c r="G81"/>
  <c r="G89" s="1"/>
  <c r="G94" s="1"/>
  <c r="F81"/>
  <c r="C81"/>
  <c r="C89" s="1"/>
  <c r="C94" s="1"/>
  <c r="B81"/>
  <c r="G78"/>
  <c r="G93" s="1"/>
  <c r="F78"/>
  <c r="F94" s="1"/>
  <c r="C78"/>
  <c r="C93" s="1"/>
  <c r="B78"/>
  <c r="B94" s="1"/>
  <c r="H74"/>
  <c r="H78" s="1"/>
  <c r="G74"/>
  <c r="F74"/>
  <c r="E74"/>
  <c r="E78" s="1"/>
  <c r="D74"/>
  <c r="D78" s="1"/>
  <c r="C74"/>
  <c r="B74"/>
  <c r="C56"/>
  <c r="B56"/>
  <c r="C53"/>
  <c r="B53"/>
  <c r="C49"/>
  <c r="B49"/>
  <c r="B46" s="1"/>
  <c r="B59" s="1"/>
  <c r="C46"/>
  <c r="C59" s="1"/>
  <c r="C40"/>
  <c r="B40"/>
  <c r="C32"/>
  <c r="B32"/>
  <c r="C29"/>
  <c r="B29"/>
  <c r="C22"/>
  <c r="B22"/>
  <c r="B21" s="1"/>
  <c r="B43" s="1"/>
  <c r="C21"/>
  <c r="C43" s="1"/>
  <c r="F224" i="5"/>
  <c r="E224"/>
  <c r="D224"/>
  <c r="C224"/>
  <c r="B224"/>
  <c r="C212"/>
  <c r="B212"/>
  <c r="C189"/>
  <c r="F185"/>
  <c r="F189" s="1"/>
  <c r="E185"/>
  <c r="E189" s="1"/>
  <c r="D185"/>
  <c r="D189" s="1"/>
  <c r="C185"/>
  <c r="B185"/>
  <c r="B189" s="1"/>
  <c r="C176"/>
  <c r="B176"/>
  <c r="D144"/>
  <c r="F141"/>
  <c r="E141"/>
  <c r="E144" s="1"/>
  <c r="D141"/>
  <c r="C141"/>
  <c r="B141"/>
  <c r="F138"/>
  <c r="F144" s="1"/>
  <c r="E138"/>
  <c r="D138"/>
  <c r="C138"/>
  <c r="C144" s="1"/>
  <c r="B138"/>
  <c r="B144" s="1"/>
  <c r="C125"/>
  <c r="B125"/>
  <c r="C122"/>
  <c r="B122"/>
  <c r="C117"/>
  <c r="B117"/>
  <c r="C113"/>
  <c r="B113"/>
  <c r="C109"/>
  <c r="C108" s="1"/>
  <c r="C129" s="1"/>
  <c r="D145" s="1"/>
  <c r="B109"/>
  <c r="B108" s="1"/>
  <c r="B129" s="1"/>
  <c r="F57"/>
  <c r="B57"/>
  <c r="F54"/>
  <c r="E54"/>
  <c r="D54"/>
  <c r="C54"/>
  <c r="C57" s="1"/>
  <c r="B54"/>
  <c r="F51"/>
  <c r="E51"/>
  <c r="E57" s="1"/>
  <c r="D51"/>
  <c r="D57" s="1"/>
  <c r="C51"/>
  <c r="B51"/>
  <c r="C38"/>
  <c r="B38"/>
  <c r="C34"/>
  <c r="B34"/>
  <c r="C29"/>
  <c r="B29"/>
  <c r="C25"/>
  <c r="B25"/>
  <c r="C21"/>
  <c r="B21"/>
  <c r="C20"/>
  <c r="C42" s="1"/>
  <c r="D58" s="1"/>
  <c r="B20"/>
  <c r="B42" s="1"/>
  <c r="N47" i="4"/>
  <c r="N46"/>
  <c r="N44" s="1"/>
  <c r="N45"/>
  <c r="O44"/>
  <c r="M44"/>
  <c r="L44"/>
  <c r="K44"/>
  <c r="J44"/>
  <c r="I44"/>
  <c r="H44"/>
  <c r="G44"/>
  <c r="F44"/>
  <c r="E44"/>
  <c r="D44"/>
  <c r="C44"/>
  <c r="B44"/>
  <c r="N43"/>
  <c r="O35"/>
  <c r="N35"/>
  <c r="M35"/>
  <c r="L35"/>
  <c r="K35"/>
  <c r="J35"/>
  <c r="I35"/>
  <c r="H35"/>
  <c r="G35"/>
  <c r="F35"/>
  <c r="E35"/>
  <c r="D35"/>
  <c r="C35"/>
  <c r="B35"/>
  <c r="N34"/>
  <c r="N30"/>
  <c r="N29" s="1"/>
  <c r="N21" s="1"/>
  <c r="N49" s="1"/>
  <c r="N51" s="1"/>
  <c r="N55" s="1"/>
  <c r="O29"/>
  <c r="M29"/>
  <c r="L29"/>
  <c r="K29"/>
  <c r="J29"/>
  <c r="I29"/>
  <c r="H29"/>
  <c r="G29"/>
  <c r="F29"/>
  <c r="E29"/>
  <c r="D29"/>
  <c r="C29"/>
  <c r="B29"/>
  <c r="N28"/>
  <c r="O22"/>
  <c r="O21" s="1"/>
  <c r="O49" s="1"/>
  <c r="O51" s="1"/>
  <c r="O55" s="1"/>
  <c r="N22"/>
  <c r="M22"/>
  <c r="L22"/>
  <c r="L21" s="1"/>
  <c r="L49" s="1"/>
  <c r="L51" s="1"/>
  <c r="L55" s="1"/>
  <c r="K22"/>
  <c r="K21" s="1"/>
  <c r="K49" s="1"/>
  <c r="K51" s="1"/>
  <c r="K55" s="1"/>
  <c r="J22"/>
  <c r="I22"/>
  <c r="H22"/>
  <c r="H21" s="1"/>
  <c r="H49" s="1"/>
  <c r="H51" s="1"/>
  <c r="H55" s="1"/>
  <c r="G22"/>
  <c r="G21" s="1"/>
  <c r="G49" s="1"/>
  <c r="G51" s="1"/>
  <c r="G55" s="1"/>
  <c r="F22"/>
  <c r="E22"/>
  <c r="D22"/>
  <c r="D21" s="1"/>
  <c r="D49" s="1"/>
  <c r="D51" s="1"/>
  <c r="D55" s="1"/>
  <c r="C22"/>
  <c r="C21" s="1"/>
  <c r="C49" s="1"/>
  <c r="C51" s="1"/>
  <c r="C55" s="1"/>
  <c r="B22"/>
  <c r="M21"/>
  <c r="M49" s="1"/>
  <c r="M51" s="1"/>
  <c r="M55" s="1"/>
  <c r="J21"/>
  <c r="J49" s="1"/>
  <c r="J51" s="1"/>
  <c r="J55" s="1"/>
  <c r="I21"/>
  <c r="I49" s="1"/>
  <c r="I51" s="1"/>
  <c r="I55" s="1"/>
  <c r="F21"/>
  <c r="F49" s="1"/>
  <c r="F51" s="1"/>
  <c r="F55" s="1"/>
  <c r="E21"/>
  <c r="E49" s="1"/>
  <c r="E51" s="1"/>
  <c r="E55" s="1"/>
  <c r="B21"/>
  <c r="B49" s="1"/>
  <c r="B51" s="1"/>
  <c r="B55" s="1"/>
  <c r="L404" i="3"/>
  <c r="K404"/>
  <c r="I404"/>
  <c r="H404"/>
  <c r="G404"/>
  <c r="E404"/>
  <c r="D404"/>
  <c r="C404"/>
  <c r="B404"/>
  <c r="L398"/>
  <c r="K398"/>
  <c r="I398"/>
  <c r="H398"/>
  <c r="G398"/>
  <c r="E398"/>
  <c r="D398"/>
  <c r="C398"/>
  <c r="B398"/>
  <c r="L390"/>
  <c r="K390"/>
  <c r="I390"/>
  <c r="H390"/>
  <c r="G390"/>
  <c r="E390"/>
  <c r="D390"/>
  <c r="C390"/>
  <c r="B390"/>
  <c r="L383"/>
  <c r="K383"/>
  <c r="I383"/>
  <c r="H383"/>
  <c r="G383"/>
  <c r="E383"/>
  <c r="D383"/>
  <c r="C383"/>
  <c r="B383"/>
  <c r="L378"/>
  <c r="K378"/>
  <c r="I378"/>
  <c r="H378"/>
  <c r="G378"/>
  <c r="E378"/>
  <c r="D378"/>
  <c r="C378"/>
  <c r="B378"/>
  <c r="L370"/>
  <c r="K370"/>
  <c r="I370"/>
  <c r="H370"/>
  <c r="G370"/>
  <c r="E370"/>
  <c r="D370"/>
  <c r="C370"/>
  <c r="B370"/>
  <c r="L362"/>
  <c r="K362"/>
  <c r="I362"/>
  <c r="H362"/>
  <c r="G362"/>
  <c r="E362"/>
  <c r="D362"/>
  <c r="C362"/>
  <c r="B362"/>
  <c r="L357"/>
  <c r="K357"/>
  <c r="I357"/>
  <c r="H357"/>
  <c r="G357"/>
  <c r="E357"/>
  <c r="D357"/>
  <c r="C357"/>
  <c r="B357"/>
  <c r="L349"/>
  <c r="K349"/>
  <c r="I349"/>
  <c r="H349"/>
  <c r="G349"/>
  <c r="E349"/>
  <c r="D349"/>
  <c r="C349"/>
  <c r="B349"/>
  <c r="L343"/>
  <c r="K343"/>
  <c r="I343"/>
  <c r="H343"/>
  <c r="G343"/>
  <c r="E343"/>
  <c r="D343"/>
  <c r="C343"/>
  <c r="B343"/>
  <c r="L335"/>
  <c r="K335"/>
  <c r="I335"/>
  <c r="H335"/>
  <c r="G335"/>
  <c r="E335"/>
  <c r="D335"/>
  <c r="C335"/>
  <c r="B335"/>
  <c r="L330"/>
  <c r="K330"/>
  <c r="I330"/>
  <c r="H330"/>
  <c r="G330"/>
  <c r="E330"/>
  <c r="D330"/>
  <c r="C330"/>
  <c r="B330"/>
  <c r="L325"/>
  <c r="K325"/>
  <c r="I325"/>
  <c r="H325"/>
  <c r="G325"/>
  <c r="E325"/>
  <c r="D325"/>
  <c r="C325"/>
  <c r="B325"/>
  <c r="L319"/>
  <c r="K319"/>
  <c r="I319"/>
  <c r="H319"/>
  <c r="G319"/>
  <c r="E319"/>
  <c r="D319"/>
  <c r="C319"/>
  <c r="B319"/>
  <c r="L313"/>
  <c r="K313"/>
  <c r="I313"/>
  <c r="H313"/>
  <c r="G313"/>
  <c r="E313"/>
  <c r="D313"/>
  <c r="C313"/>
  <c r="B313"/>
  <c r="L308"/>
  <c r="K308"/>
  <c r="I308"/>
  <c r="H308"/>
  <c r="G308"/>
  <c r="E308"/>
  <c r="D308"/>
  <c r="C308"/>
  <c r="B308"/>
  <c r="L297"/>
  <c r="K297"/>
  <c r="I297"/>
  <c r="H297"/>
  <c r="G297"/>
  <c r="E297"/>
  <c r="D297"/>
  <c r="C297"/>
  <c r="B297"/>
  <c r="L290"/>
  <c r="K290"/>
  <c r="I290"/>
  <c r="H290"/>
  <c r="G290"/>
  <c r="E290"/>
  <c r="D290"/>
  <c r="C290"/>
  <c r="B290"/>
  <c r="L281"/>
  <c r="K281"/>
  <c r="I281"/>
  <c r="H281"/>
  <c r="G281"/>
  <c r="E281"/>
  <c r="D281"/>
  <c r="C281"/>
  <c r="B281"/>
  <c r="L274"/>
  <c r="K274"/>
  <c r="I274"/>
  <c r="H274"/>
  <c r="G274"/>
  <c r="E274"/>
  <c r="D274"/>
  <c r="C274"/>
  <c r="B274"/>
  <c r="L267"/>
  <c r="K267"/>
  <c r="I267"/>
  <c r="H267"/>
  <c r="G267"/>
  <c r="E267"/>
  <c r="D267"/>
  <c r="C267"/>
  <c r="B267"/>
  <c r="L262"/>
  <c r="K262"/>
  <c r="I262"/>
  <c r="H262"/>
  <c r="G262"/>
  <c r="E262"/>
  <c r="D262"/>
  <c r="C262"/>
  <c r="B262"/>
  <c r="L256"/>
  <c r="K256"/>
  <c r="I256"/>
  <c r="H256"/>
  <c r="G256"/>
  <c r="E256"/>
  <c r="D256"/>
  <c r="C256"/>
  <c r="B256"/>
  <c r="L250"/>
  <c r="K250"/>
  <c r="I250"/>
  <c r="H250"/>
  <c r="G250"/>
  <c r="E250"/>
  <c r="D250"/>
  <c r="C250"/>
  <c r="B250"/>
  <c r="L237"/>
  <c r="K237"/>
  <c r="I237"/>
  <c r="H237"/>
  <c r="G237"/>
  <c r="E237"/>
  <c r="D237"/>
  <c r="C237"/>
  <c r="B237"/>
  <c r="L232"/>
  <c r="K232"/>
  <c r="I232"/>
  <c r="H232"/>
  <c r="H221" s="1"/>
  <c r="G232"/>
  <c r="E232"/>
  <c r="D232"/>
  <c r="C232"/>
  <c r="C221" s="1"/>
  <c r="B232"/>
  <c r="L227"/>
  <c r="K227"/>
  <c r="I227"/>
  <c r="I221" s="1"/>
  <c r="H227"/>
  <c r="G227"/>
  <c r="E227"/>
  <c r="D227"/>
  <c r="D221" s="1"/>
  <c r="C227"/>
  <c r="B227"/>
  <c r="L222"/>
  <c r="K222"/>
  <c r="K221" s="1"/>
  <c r="I222"/>
  <c r="H222"/>
  <c r="G222"/>
  <c r="E222"/>
  <c r="E221" s="1"/>
  <c r="D222"/>
  <c r="C222"/>
  <c r="B222"/>
  <c r="L221"/>
  <c r="G221"/>
  <c r="B221"/>
  <c r="K212"/>
  <c r="K211"/>
  <c r="K210"/>
  <c r="K209"/>
  <c r="K208"/>
  <c r="K207"/>
  <c r="K206"/>
  <c r="K205"/>
  <c r="K204"/>
  <c r="K203"/>
  <c r="L202"/>
  <c r="I202"/>
  <c r="H202"/>
  <c r="E202"/>
  <c r="D202"/>
  <c r="C202"/>
  <c r="K202" s="1"/>
  <c r="B202"/>
  <c r="K201"/>
  <c r="K200"/>
  <c r="K199"/>
  <c r="K198"/>
  <c r="K197"/>
  <c r="L196"/>
  <c r="I196"/>
  <c r="H196"/>
  <c r="E196"/>
  <c r="D196"/>
  <c r="C196"/>
  <c r="K196" s="1"/>
  <c r="B196"/>
  <c r="K195"/>
  <c r="K194"/>
  <c r="K193"/>
  <c r="K192"/>
  <c r="K191"/>
  <c r="K190"/>
  <c r="K189"/>
  <c r="L188"/>
  <c r="I188"/>
  <c r="H188"/>
  <c r="E188"/>
  <c r="D188"/>
  <c r="C188"/>
  <c r="K188" s="1"/>
  <c r="B188"/>
  <c r="K187"/>
  <c r="K186"/>
  <c r="K185"/>
  <c r="K184"/>
  <c r="K183"/>
  <c r="K182"/>
  <c r="L181"/>
  <c r="I181"/>
  <c r="H181"/>
  <c r="E181"/>
  <c r="D181"/>
  <c r="C181"/>
  <c r="K181" s="1"/>
  <c r="B181"/>
  <c r="K180"/>
  <c r="K179"/>
  <c r="K178"/>
  <c r="K177"/>
  <c r="L176"/>
  <c r="I176"/>
  <c r="H176"/>
  <c r="E176"/>
  <c r="D176"/>
  <c r="C176"/>
  <c r="K176" s="1"/>
  <c r="B176"/>
  <c r="K175"/>
  <c r="K174"/>
  <c r="K173"/>
  <c r="K172"/>
  <c r="K171"/>
  <c r="K170"/>
  <c r="K169"/>
  <c r="L168"/>
  <c r="I168"/>
  <c r="H168"/>
  <c r="E168"/>
  <c r="D168"/>
  <c r="C168"/>
  <c r="K168" s="1"/>
  <c r="B168"/>
  <c r="K167"/>
  <c r="K166"/>
  <c r="K165"/>
  <c r="K164"/>
  <c r="K163"/>
  <c r="K162"/>
  <c r="K161"/>
  <c r="L160"/>
  <c r="I160"/>
  <c r="H160"/>
  <c r="E160"/>
  <c r="D160"/>
  <c r="C160"/>
  <c r="K160" s="1"/>
  <c r="B160"/>
  <c r="K159"/>
  <c r="K158"/>
  <c r="K157"/>
  <c r="K156"/>
  <c r="L155"/>
  <c r="I155"/>
  <c r="H155"/>
  <c r="E155"/>
  <c r="D155"/>
  <c r="C155"/>
  <c r="K155" s="1"/>
  <c r="B155"/>
  <c r="K154"/>
  <c r="K153"/>
  <c r="K152"/>
  <c r="K151"/>
  <c r="K150"/>
  <c r="K149"/>
  <c r="K148"/>
  <c r="L147"/>
  <c r="I147"/>
  <c r="H147"/>
  <c r="E147"/>
  <c r="D147"/>
  <c r="C147"/>
  <c r="K147" s="1"/>
  <c r="B147"/>
  <c r="K146"/>
  <c r="K145"/>
  <c r="K144"/>
  <c r="K143"/>
  <c r="K142"/>
  <c r="L141"/>
  <c r="I141"/>
  <c r="H141"/>
  <c r="E141"/>
  <c r="D141"/>
  <c r="C141"/>
  <c r="K141" s="1"/>
  <c r="B141"/>
  <c r="K140"/>
  <c r="K139"/>
  <c r="K138"/>
  <c r="K137"/>
  <c r="K136"/>
  <c r="K135"/>
  <c r="K134"/>
  <c r="L133"/>
  <c r="I133"/>
  <c r="H133"/>
  <c r="E133"/>
  <c r="D133"/>
  <c r="C133"/>
  <c r="K133" s="1"/>
  <c r="B133"/>
  <c r="K132"/>
  <c r="K131"/>
  <c r="K130"/>
  <c r="K129"/>
  <c r="L128"/>
  <c r="I128"/>
  <c r="H128"/>
  <c r="E128"/>
  <c r="D128"/>
  <c r="C128"/>
  <c r="K128" s="1"/>
  <c r="B128"/>
  <c r="K127"/>
  <c r="K126"/>
  <c r="K125"/>
  <c r="K124"/>
  <c r="L123"/>
  <c r="I123"/>
  <c r="H123"/>
  <c r="E123"/>
  <c r="D123"/>
  <c r="C123"/>
  <c r="K123" s="1"/>
  <c r="B123"/>
  <c r="K122"/>
  <c r="K121"/>
  <c r="K120"/>
  <c r="K119"/>
  <c r="K118"/>
  <c r="L117"/>
  <c r="I117"/>
  <c r="H117"/>
  <c r="E117"/>
  <c r="D117"/>
  <c r="C117"/>
  <c r="K117" s="1"/>
  <c r="B117"/>
  <c r="K116"/>
  <c r="K115"/>
  <c r="K114"/>
  <c r="K113"/>
  <c r="K112"/>
  <c r="L111"/>
  <c r="I111"/>
  <c r="H111"/>
  <c r="E111"/>
  <c r="D111"/>
  <c r="C111"/>
  <c r="K111" s="1"/>
  <c r="B111"/>
  <c r="K110"/>
  <c r="K109"/>
  <c r="K108"/>
  <c r="K107"/>
  <c r="L106"/>
  <c r="I106"/>
  <c r="H106"/>
  <c r="E106"/>
  <c r="D106"/>
  <c r="C106"/>
  <c r="K106" s="1"/>
  <c r="B106"/>
  <c r="K105"/>
  <c r="K104"/>
  <c r="K103"/>
  <c r="K102"/>
  <c r="K101"/>
  <c r="K100"/>
  <c r="K99"/>
  <c r="K98"/>
  <c r="K97"/>
  <c r="K96"/>
  <c r="L95"/>
  <c r="I95"/>
  <c r="H95"/>
  <c r="E95"/>
  <c r="D95"/>
  <c r="C95"/>
  <c r="K95" s="1"/>
  <c r="B95"/>
  <c r="K94"/>
  <c r="K93"/>
  <c r="K92"/>
  <c r="K91"/>
  <c r="K90"/>
  <c r="K89"/>
  <c r="L88"/>
  <c r="I88"/>
  <c r="H88"/>
  <c r="E88"/>
  <c r="D88"/>
  <c r="C88"/>
  <c r="K88" s="1"/>
  <c r="B88"/>
  <c r="K87"/>
  <c r="K86"/>
  <c r="K85"/>
  <c r="K84"/>
  <c r="K83"/>
  <c r="K82"/>
  <c r="K81"/>
  <c r="K80"/>
  <c r="L79"/>
  <c r="I79"/>
  <c r="H79"/>
  <c r="E79"/>
  <c r="D79"/>
  <c r="C79"/>
  <c r="K79" s="1"/>
  <c r="B79"/>
  <c r="K78"/>
  <c r="K77"/>
  <c r="K76"/>
  <c r="K75"/>
  <c r="K74"/>
  <c r="K73"/>
  <c r="L72"/>
  <c r="I72"/>
  <c r="H72"/>
  <c r="E72"/>
  <c r="D72"/>
  <c r="C72"/>
  <c r="K72" s="1"/>
  <c r="B72"/>
  <c r="K71"/>
  <c r="K70"/>
  <c r="K69"/>
  <c r="K68"/>
  <c r="K67"/>
  <c r="K66"/>
  <c r="L65"/>
  <c r="I65"/>
  <c r="H65"/>
  <c r="E65"/>
  <c r="D65"/>
  <c r="C65"/>
  <c r="K65" s="1"/>
  <c r="B65"/>
  <c r="K64"/>
  <c r="K63"/>
  <c r="K62"/>
  <c r="K61"/>
  <c r="L60"/>
  <c r="I60"/>
  <c r="H60"/>
  <c r="E60"/>
  <c r="D60"/>
  <c r="C60"/>
  <c r="K60" s="1"/>
  <c r="B60"/>
  <c r="K59"/>
  <c r="K58"/>
  <c r="K57"/>
  <c r="K56"/>
  <c r="K55"/>
  <c r="L54"/>
  <c r="I54"/>
  <c r="H54"/>
  <c r="E54"/>
  <c r="D54"/>
  <c r="C54"/>
  <c r="K54" s="1"/>
  <c r="B54"/>
  <c r="K53"/>
  <c r="K52"/>
  <c r="K51"/>
  <c r="K50"/>
  <c r="K49"/>
  <c r="L48"/>
  <c r="I48"/>
  <c r="H48"/>
  <c r="E48"/>
  <c r="D48"/>
  <c r="C48"/>
  <c r="K48" s="1"/>
  <c r="B48"/>
  <c r="K47"/>
  <c r="K46"/>
  <c r="K45"/>
  <c r="K44"/>
  <c r="K43"/>
  <c r="K42"/>
  <c r="K41"/>
  <c r="K40"/>
  <c r="K39"/>
  <c r="K38"/>
  <c r="K37"/>
  <c r="K36"/>
  <c r="L35"/>
  <c r="I35"/>
  <c r="H35"/>
  <c r="E35"/>
  <c r="D35"/>
  <c r="C35"/>
  <c r="K35" s="1"/>
  <c r="B35"/>
  <c r="K34"/>
  <c r="K33"/>
  <c r="K32"/>
  <c r="K31"/>
  <c r="L30"/>
  <c r="I30"/>
  <c r="H30"/>
  <c r="E30"/>
  <c r="D30"/>
  <c r="C30"/>
  <c r="K30" s="1"/>
  <c r="B30"/>
  <c r="K29"/>
  <c r="K28"/>
  <c r="K27"/>
  <c r="K26"/>
  <c r="L25"/>
  <c r="I25"/>
  <c r="H25"/>
  <c r="E25"/>
  <c r="D25"/>
  <c r="C25"/>
  <c r="K25" s="1"/>
  <c r="B25"/>
  <c r="K24"/>
  <c r="K23"/>
  <c r="K22"/>
  <c r="K21"/>
  <c r="L20"/>
  <c r="L19" s="1"/>
  <c r="L213" s="1"/>
  <c r="I20"/>
  <c r="H20"/>
  <c r="H19" s="1"/>
  <c r="H213" s="1"/>
  <c r="E20"/>
  <c r="D20"/>
  <c r="D19" s="1"/>
  <c r="D213" s="1"/>
  <c r="C20"/>
  <c r="K20" s="1"/>
  <c r="B20"/>
  <c r="B19" s="1"/>
  <c r="B213" s="1"/>
  <c r="C19"/>
  <c r="C213" s="1"/>
  <c r="K215" i="1"/>
  <c r="J215"/>
  <c r="I215"/>
  <c r="H215"/>
  <c r="G215"/>
  <c r="F215"/>
  <c r="E215"/>
  <c r="D215"/>
  <c r="C215"/>
  <c r="B215"/>
  <c r="K211"/>
  <c r="K210" s="1"/>
  <c r="J211"/>
  <c r="I211"/>
  <c r="H211"/>
  <c r="H210" s="1"/>
  <c r="G211"/>
  <c r="G210" s="1"/>
  <c r="F211"/>
  <c r="E211"/>
  <c r="D211"/>
  <c r="D210" s="1"/>
  <c r="C211"/>
  <c r="C210" s="1"/>
  <c r="B211"/>
  <c r="J210"/>
  <c r="I210"/>
  <c r="F210"/>
  <c r="E210"/>
  <c r="B210"/>
  <c r="F197"/>
  <c r="D197"/>
  <c r="C197"/>
  <c r="B197"/>
  <c r="F189"/>
  <c r="D189"/>
  <c r="C189"/>
  <c r="B189"/>
  <c r="F184"/>
  <c r="D184"/>
  <c r="C184"/>
  <c r="B184"/>
  <c r="F181"/>
  <c r="D181"/>
  <c r="C181"/>
  <c r="B181"/>
  <c r="F180"/>
  <c r="B180"/>
  <c r="F174"/>
  <c r="D174"/>
  <c r="C174"/>
  <c r="B174"/>
  <c r="F166"/>
  <c r="D166"/>
  <c r="C166"/>
  <c r="B166"/>
  <c r="F160"/>
  <c r="D160"/>
  <c r="C160"/>
  <c r="B160"/>
  <c r="F150"/>
  <c r="D150"/>
  <c r="C150"/>
  <c r="B150"/>
  <c r="F145"/>
  <c r="D145"/>
  <c r="C145"/>
  <c r="B145"/>
  <c r="F141"/>
  <c r="D141"/>
  <c r="C141"/>
  <c r="B141"/>
  <c r="F140"/>
  <c r="D140"/>
  <c r="B140"/>
  <c r="B139" s="1"/>
  <c r="I129"/>
  <c r="I125"/>
  <c r="I124"/>
  <c r="K123"/>
  <c r="J123"/>
  <c r="H123"/>
  <c r="G123"/>
  <c r="E123"/>
  <c r="D123"/>
  <c r="C123"/>
  <c r="B123"/>
  <c r="I122"/>
  <c r="I121"/>
  <c r="K120"/>
  <c r="J120"/>
  <c r="I120"/>
  <c r="H120"/>
  <c r="H119" s="1"/>
  <c r="G120"/>
  <c r="E120"/>
  <c r="E119" s="1"/>
  <c r="D120"/>
  <c r="D119" s="1"/>
  <c r="C120"/>
  <c r="B120"/>
  <c r="K119"/>
  <c r="J119"/>
  <c r="G119"/>
  <c r="C119"/>
  <c r="B119"/>
  <c r="I117"/>
  <c r="I116"/>
  <c r="I115"/>
  <c r="I114"/>
  <c r="I113"/>
  <c r="K112"/>
  <c r="J112"/>
  <c r="I112"/>
  <c r="H112"/>
  <c r="G112"/>
  <c r="E112"/>
  <c r="D112"/>
  <c r="C112"/>
  <c r="B112"/>
  <c r="I111"/>
  <c r="I110"/>
  <c r="I109"/>
  <c r="K108"/>
  <c r="J108"/>
  <c r="I108"/>
  <c r="H108"/>
  <c r="H107" s="1"/>
  <c r="H118" s="1"/>
  <c r="G108"/>
  <c r="E108"/>
  <c r="E107" s="1"/>
  <c r="E118" s="1"/>
  <c r="D108"/>
  <c r="D107" s="1"/>
  <c r="D118" s="1"/>
  <c r="C108"/>
  <c r="B108"/>
  <c r="K107"/>
  <c r="K118" s="1"/>
  <c r="J107"/>
  <c r="J118" s="1"/>
  <c r="G107"/>
  <c r="G118" s="1"/>
  <c r="C107"/>
  <c r="B107"/>
  <c r="B118" s="1"/>
  <c r="F90"/>
  <c r="D90"/>
  <c r="C90"/>
  <c r="B90"/>
  <c r="F87"/>
  <c r="D87"/>
  <c r="C87"/>
  <c r="B87"/>
  <c r="B86" s="1"/>
  <c r="D86"/>
  <c r="F79"/>
  <c r="D79"/>
  <c r="C79"/>
  <c r="B79"/>
  <c r="F71"/>
  <c r="D71"/>
  <c r="C71"/>
  <c r="B71"/>
  <c r="F66"/>
  <c r="D66"/>
  <c r="C66"/>
  <c r="B66"/>
  <c r="F63"/>
  <c r="D63"/>
  <c r="C63"/>
  <c r="B63"/>
  <c r="B62" s="1"/>
  <c r="D62"/>
  <c r="C62"/>
  <c r="F56"/>
  <c r="D56"/>
  <c r="C56"/>
  <c r="B56"/>
  <c r="F48"/>
  <c r="D48"/>
  <c r="C48"/>
  <c r="B48"/>
  <c r="F42"/>
  <c r="D42"/>
  <c r="C42"/>
  <c r="B42"/>
  <c r="F32"/>
  <c r="D32"/>
  <c r="C32"/>
  <c r="B32"/>
  <c r="F27"/>
  <c r="D27"/>
  <c r="C27"/>
  <c r="B27"/>
  <c r="F23"/>
  <c r="D23"/>
  <c r="C23"/>
  <c r="B23"/>
  <c r="B22" s="1"/>
  <c r="B21" s="1"/>
  <c r="B85" s="1"/>
  <c r="B93" s="1"/>
  <c r="B95" s="1"/>
  <c r="D22"/>
  <c r="D21"/>
  <c r="D85" s="1"/>
  <c r="D93" i="6" l="1"/>
  <c r="D94"/>
  <c r="H93"/>
  <c r="H94"/>
  <c r="B126" i="1"/>
  <c r="B128" s="1"/>
  <c r="K126"/>
  <c r="K128" s="1"/>
  <c r="E126"/>
  <c r="E128" s="1"/>
  <c r="E94" i="6"/>
  <c r="E93"/>
  <c r="B63"/>
  <c r="B62"/>
  <c r="J126" i="1"/>
  <c r="J128" s="1"/>
  <c r="D126"/>
  <c r="D128" s="1"/>
  <c r="D93"/>
  <c r="C62" i="6"/>
  <c r="C63"/>
  <c r="G126" i="1"/>
  <c r="G128" s="1"/>
  <c r="H126"/>
  <c r="H128" s="1"/>
  <c r="C22"/>
  <c r="C86"/>
  <c r="I107"/>
  <c r="C118"/>
  <c r="I119"/>
  <c r="I123"/>
  <c r="C126"/>
  <c r="D180"/>
  <c r="E19" i="3"/>
  <c r="I19"/>
  <c r="F22" i="1"/>
  <c r="F62"/>
  <c r="F86"/>
  <c r="F139"/>
  <c r="C140"/>
  <c r="C180"/>
  <c r="B93" i="6"/>
  <c r="F93"/>
  <c r="C21" i="1" l="1"/>
  <c r="E213" i="3"/>
  <c r="I118" i="1"/>
  <c r="I126"/>
  <c r="C128"/>
  <c r="I213" i="3"/>
  <c r="D139" i="1"/>
  <c r="C139"/>
  <c r="F21"/>
  <c r="D95"/>
  <c r="K19" i="3"/>
  <c r="F85" i="1" l="1"/>
  <c r="C85"/>
  <c r="K213" i="3"/>
  <c r="F93" i="1" l="1"/>
  <c r="C93"/>
  <c r="F95" l="1"/>
  <c r="C95"/>
</calcChain>
</file>

<file path=xl/sharedStrings.xml><?xml version="1.0" encoding="utf-8"?>
<sst xmlns="http://schemas.openxmlformats.org/spreadsheetml/2006/main" count="2760" uniqueCount="1976">
  <si>
    <t>RREO</t>
  </si>
  <si>
    <t xml:space="preserve">RELATÓRIO RESUMIDO DE EXECUÇÃO ORÇAMENTÁRIA </t>
  </si>
  <si>
    <t xml:space="preserve">VERSÃO: v13 </t>
  </si>
  <si>
    <t xml:space="preserve">VIGÊNCIA: 06/01/2025 </t>
  </si>
  <si>
    <t>Ente: 4317103 - Sant'Ana do Livramento/RS</t>
  </si>
  <si>
    <t>Poder: E - Executivo</t>
  </si>
  <si>
    <t>Instituição: 10153 - Prefeitura Municipal de Sant'Ana do Livramento - RS</t>
  </si>
  <si>
    <t>Exercício: 2025</t>
  </si>
  <si>
    <t>Periodicidade: BIMESTRAL</t>
  </si>
  <si>
    <t>Período: 4º bimestre</t>
  </si>
  <si>
    <t xml:space="preserve">Grupo: Tabela 1.0 - Balanço Orçamentário </t>
  </si>
  <si>
    <t xml:space="preserve">Quadro: Receitas Orçamentárias </t>
  </si>
  <si>
    <t xml:space="preserve">Rótulo: Padrão </t>
  </si>
  <si>
    <t xml:space="preserve">Receitas Orçamentárias </t>
  </si>
  <si>
    <t xml:space="preserve">Estágios da Receita Orçamentária </t>
  </si>
  <si>
    <t xml:space="preserve">PREVISÃO INICIAL </t>
  </si>
  <si>
    <t xml:space="preserve">PREVISÃO ATUALIZADA (a) </t>
  </si>
  <si>
    <t xml:space="preserve">RECEITAS REALIZADAS </t>
  </si>
  <si>
    <t xml:space="preserve">SALDO (a-c) </t>
  </si>
  <si>
    <t xml:space="preserve">No Bimestre (b) </t>
  </si>
  <si>
    <t xml:space="preserve">% (b/a) </t>
  </si>
  <si>
    <t xml:space="preserve">Até o Bimestre (c) </t>
  </si>
  <si>
    <t xml:space="preserve">% (c/a) </t>
  </si>
  <si>
    <t xml:space="preserve">  RECEITAS (EXCETO INTRA-ORÇAMENTÁRIAS) (I) </t>
  </si>
  <si>
    <t xml:space="preserve">    RECEITAS CORRENTES </t>
  </si>
  <si>
    <t xml:space="preserve">      IMPOSTOS, TAXAS E CONTRIBUIÇÕES DE MELHORIA </t>
  </si>
  <si>
    <t xml:space="preserve">        Impostos </t>
  </si>
  <si>
    <t xml:space="preserve">        Taxas </t>
  </si>
  <si>
    <t xml:space="preserve">        Contribuição de Melhoria </t>
  </si>
  <si>
    <t xml:space="preserve">      CONTRIBUIÇÕES </t>
  </si>
  <si>
    <t xml:space="preserve">        Contribuições Sociais </t>
  </si>
  <si>
    <t xml:space="preserve">        Contribuições Econômicas </t>
  </si>
  <si>
    <t xml:space="preserve">        Contribuições para Entidades Privadas de Serviço Social e de Formação 
        Profissional </t>
  </si>
  <si>
    <t xml:space="preserve">        Contribuição para o Custeio do Serviço de Iluminação Pública </t>
  </si>
  <si>
    <t xml:space="preserve">      RECEITA PATRIMONIAL </t>
  </si>
  <si>
    <t xml:space="preserve">        Exploração do Patrimônio Imobiliário do Estado </t>
  </si>
  <si>
    <t xml:space="preserve">        Valores Mobiliários </t>
  </si>
  <si>
    <t xml:space="preserve">        Delegação de Serviços Públicos Mediante Concessão, Permissão, 
        Autorização ou Licença </t>
  </si>
  <si>
    <t xml:space="preserve">        Exploração de Recursos Naturais </t>
  </si>
  <si>
    <t xml:space="preserve">        Exploração do Patrimônio Intangível </t>
  </si>
  <si>
    <t xml:space="preserve">        Cessão de Direitos </t>
  </si>
  <si>
    <t xml:space="preserve">        Demais Receitas Patrimoniais </t>
  </si>
  <si>
    <t xml:space="preserve">      RECEITA AGROPECUÁRIA </t>
  </si>
  <si>
    <t xml:space="preserve">      RECEITA INDUSTRIAL </t>
  </si>
  <si>
    <t xml:space="preserve">      RECEITA DE SERVIÇOS </t>
  </si>
  <si>
    <t xml:space="preserve">        Serviços Administrativos e Comerciais Gerais </t>
  </si>
  <si>
    <t xml:space="preserve">        Serviços e Atividades Referentes à Navegação e ao Transporte </t>
  </si>
  <si>
    <t xml:space="preserve">        Serviços e Atividades Referentes à Saúde </t>
  </si>
  <si>
    <t xml:space="preserve">        Serviços e Atividades Financeiras </t>
  </si>
  <si>
    <t xml:space="preserve">        Outros Serviços </t>
  </si>
  <si>
    <t xml:space="preserve">      TRANSFERÊNCIAS CORRENTES </t>
  </si>
  <si>
    <t xml:space="preserve">        Transferências da União e de suas Entidades </t>
  </si>
  <si>
    <t xml:space="preserve">        Transferências dos Estados e do Distrito Federal e de suas Entidades </t>
  </si>
  <si>
    <t xml:space="preserve">        Transferências dos Municípios e de suas Entidades </t>
  </si>
  <si>
    <t xml:space="preserve">        Transferências de Instituições Privadas </t>
  </si>
  <si>
    <t xml:space="preserve">        Transferências de Outras Instituições Públicas </t>
  </si>
  <si>
    <t xml:space="preserve">        Transferências do Exterior </t>
  </si>
  <si>
    <t xml:space="preserve">        Demais Transferências Correntes </t>
  </si>
  <si>
    <t xml:space="preserve">      OUTRAS RECEITAS CORRENTES </t>
  </si>
  <si>
    <t xml:space="preserve">        Multas Administrativas, Contratuais e Judiciais </t>
  </si>
  <si>
    <t xml:space="preserve">        Indenizações, Restituições e Ressarcimentos </t>
  </si>
  <si>
    <t xml:space="preserve">        Bens, Direitos e Valores Incorporados ao Patrimônio Público </t>
  </si>
  <si>
    <t xml:space="preserve">        Multas e Juros de Mora das Receitas de Capital </t>
  </si>
  <si>
    <t xml:space="preserve">        Demais Receitas Correntes </t>
  </si>
  <si>
    <t xml:space="preserve">    RECEITAS DE CAPITAL </t>
  </si>
  <si>
    <t xml:space="preserve">      OPERAÇÕES DE CRÉDITO </t>
  </si>
  <si>
    <t xml:space="preserve">        Operações de Crédito - Mercado Interno </t>
  </si>
  <si>
    <t xml:space="preserve">        Operações de Crédito - Mercado Externo </t>
  </si>
  <si>
    <t xml:space="preserve">      ALIENAÇÃO DE BENS </t>
  </si>
  <si>
    <t xml:space="preserve">        Alienação de Bens Móveis </t>
  </si>
  <si>
    <t xml:space="preserve">        Alienação de Bens Imóveis </t>
  </si>
  <si>
    <t xml:space="preserve">        Alienação de Bens Intangíveis </t>
  </si>
  <si>
    <t xml:space="preserve">      AMORTIZAÇÕES DE EMPRÉSTIMOS </t>
  </si>
  <si>
    <t xml:space="preserve">      TRANSFERÊNCIAS DE CAPITAL </t>
  </si>
  <si>
    <t xml:space="preserve">        Demais Transferências de Capital </t>
  </si>
  <si>
    <t xml:space="preserve">      OUTRAS RECEITAS DE CAPITAL </t>
  </si>
  <si>
    <t xml:space="preserve">        Integralização do Capital Social </t>
  </si>
  <si>
    <t xml:space="preserve">        Remuneração das Disponibilidades do Tesouro </t>
  </si>
  <si>
    <t xml:space="preserve">        Resgate de Títulos do Tesouro </t>
  </si>
  <si>
    <t xml:space="preserve">        Demais Receitas de Capital </t>
  </si>
  <si>
    <t xml:space="preserve">  RECEITAS (INTRA-ORÇAMENTÁRIAS) (II) </t>
  </si>
  <si>
    <t xml:space="preserve">  SUBTOTAL DAS RECEITAS (III) = (I + II) </t>
  </si>
  <si>
    <t xml:space="preserve">  OPERAÇÕES DE CRÉDITO/REFINANCIAMENTO (IV) </t>
  </si>
  <si>
    <t xml:space="preserve">    Operações de Crédito - Mercado Interno </t>
  </si>
  <si>
    <t xml:space="preserve">      Mobiliária </t>
  </si>
  <si>
    <t xml:space="preserve">      Contratual </t>
  </si>
  <si>
    <t xml:space="preserve">    Operações de Crédito - Mercado Externo </t>
  </si>
  <si>
    <t xml:space="preserve">  TOTAL DAS RECEITAS (V) = (III + IV) </t>
  </si>
  <si>
    <t xml:space="preserve">  DÉFICIT (VI) </t>
  </si>
  <si>
    <t xml:space="preserve">  TOTAL COM DÉFICIT (VII) = (V + VI) </t>
  </si>
  <si>
    <t xml:space="preserve">  SALDOS DE EXERCÍCIOS ANTERIORES </t>
  </si>
  <si>
    <t xml:space="preserve">    Recursos Arrecadados em Exercícios Anteriores - RPPS </t>
  </si>
  <si>
    <t xml:space="preserve">    Superávit Financeiro Utilizado para Créditos Adicionais </t>
  </si>
  <si>
    <t xml:space="preserve">Quadro: Despesas Orçamentárias </t>
  </si>
  <si>
    <t xml:space="preserve">Despesas Orçamentárias </t>
  </si>
  <si>
    <t xml:space="preserve">Estágios da Despesa Orçamentária </t>
  </si>
  <si>
    <t xml:space="preserve">DOTAÇÃO INICIAL (d) </t>
  </si>
  <si>
    <t xml:space="preserve">DOTAÇÃO ATUALIZADA (e) </t>
  </si>
  <si>
    <t xml:space="preserve">DESPESAS EMPENHADAS NO BIMESTRE </t>
  </si>
  <si>
    <t xml:space="preserve">DESPESAS EMPENHADAS ATÉ O BIMESTRE (f) </t>
  </si>
  <si>
    <t xml:space="preserve">SALDO (g) = (e-f) </t>
  </si>
  <si>
    <t xml:space="preserve">DESPESAS LIQUIDADAS NO BIMESTRE </t>
  </si>
  <si>
    <t xml:space="preserve">DESPESAS LIQUIDADAS ATÉ O BIMESTRE (h) </t>
  </si>
  <si>
    <t xml:space="preserve">SALDO (i) = (e-h) </t>
  </si>
  <si>
    <t xml:space="preserve">DESPESAS PAGAS ATÉ O BIMESTRE (j) </t>
  </si>
  <si>
    <t xml:space="preserve">INSCRITAS EM RESTOS A PAGAR NÃO PROCESSADOS (k) </t>
  </si>
  <si>
    <t xml:space="preserve">  DESPESAS (EXCETO INTRA-ORÇAMENTÁRIAS) (VIII) </t>
  </si>
  <si>
    <t xml:space="preserve">    DESPESAS CORRENTES </t>
  </si>
  <si>
    <t xml:space="preserve">      PESSOAL E ENCARGOS SOCIAIS </t>
  </si>
  <si>
    <t xml:space="preserve">      JUROS E ENCARGOS DA DÍVIDA </t>
  </si>
  <si>
    <t xml:space="preserve">      OUTRAS DESPESAS CORRENTES </t>
  </si>
  <si>
    <t xml:space="preserve">    DESPESAS DE CAPITAL </t>
  </si>
  <si>
    <t xml:space="preserve">      INVESTIMENTOS </t>
  </si>
  <si>
    <t xml:space="preserve">      INVERSÕES FINANCEIRAS </t>
  </si>
  <si>
    <t xml:space="preserve">      AMORTIZAÇÃO DA DÍVIDA </t>
  </si>
  <si>
    <t xml:space="preserve">    RESERVA DE CONTINGÊNCIA </t>
  </si>
  <si>
    <t xml:space="preserve">  DESPESAS (INTRA-ORÇAMENTÁRIAS) (IX) </t>
  </si>
  <si>
    <t xml:space="preserve">  SUBTOTAL DAS DESPESAS (X) = (VIII + IX) </t>
  </si>
  <si>
    <t xml:space="preserve">  AMORTIZAÇÃO DA DÍVIDA / REFINANCIAMENTO (XI) </t>
  </si>
  <si>
    <t xml:space="preserve">    Amortização da Dívida Interna </t>
  </si>
  <si>
    <t xml:space="preserve">      Dívida Mobiliária </t>
  </si>
  <si>
    <t xml:space="preserve">      Dívida Contratual </t>
  </si>
  <si>
    <t xml:space="preserve">    Amortização da Dívida Externa </t>
  </si>
  <si>
    <t xml:space="preserve">  TOTAL DAS DESPESAS (XII) = (X + XI) </t>
  </si>
  <si>
    <t xml:space="preserve">  SUPERÁVIT (XIII) </t>
  </si>
  <si>
    <t xml:space="preserve">  TOTAL COM SUPERÁVIT (XIV) = (XII + XIII) </t>
  </si>
  <si>
    <t xml:space="preserve">  RESERVA DO RPPS </t>
  </si>
  <si>
    <t xml:space="preserve">Quadro: Receitas Intra-Orçamentárias </t>
  </si>
  <si>
    <t xml:space="preserve">Receitas Intra-Orçamentárias </t>
  </si>
  <si>
    <t xml:space="preserve">Estágios da Receita Intra-Orçamentária </t>
  </si>
  <si>
    <t xml:space="preserve">Quadro: Despesas Intra-Orçamentárias </t>
  </si>
  <si>
    <t xml:space="preserve">Despesas Intra-Orçamentárias </t>
  </si>
  <si>
    <t xml:space="preserve">Estágios da Despesa Intra-Orçamentária </t>
  </si>
  <si>
    <t xml:space="preserve">Quadro: Notas Explicativas </t>
  </si>
  <si>
    <t xml:space="preserve">Notas Explicativas </t>
  </si>
  <si>
    <t xml:space="preserve">Valores </t>
  </si>
  <si>
    <t xml:space="preserve">31/08/2025 </t>
  </si>
  <si>
    <t xml:space="preserve">  Notas Explicativas </t>
  </si>
  <si>
    <t>[RREO-Anexo 01]</t>
  </si>
  <si>
    <t>'RREO-Anexo 01'!B21=+'RREO-Anexo 01'!B22+'RREO-Anexo 01'!B62</t>
  </si>
  <si>
    <t>'RREO-Anexo 01'!C21=+'RREO-Anexo 01'!C22+'RREO-Anexo 01'!C62</t>
  </si>
  <si>
    <t>'RREO-Anexo 01'!D21=+'RREO-Anexo 01'!D22+'RREO-Anexo 01'!D62</t>
  </si>
  <si>
    <t>'RREO-Anexo 01'!F21=+'RREO-Anexo 01'!F22+'RREO-Anexo 01'!F62</t>
  </si>
  <si>
    <t>'RREO-Anexo 01'!H21=+'RREO-Anexo 01'!H22+'RREO-Anexo 01'!H62</t>
  </si>
  <si>
    <t>'RREO-Anexo 01'!B22=+'RREO-Anexo 01'!B23+'RREO-Anexo 01'!B27+'RREO-Anexo 01'!B32+'RREO-Anexo 01'!B40+'RREO-Anexo 01'!B41+'RREO-Anexo 01'!B42+'RREO-Anexo 01'!B48+'RREO-Anexo 01'!B56</t>
  </si>
  <si>
    <t>'RREO-Anexo 01'!C22=+'RREO-Anexo 01'!C23+'RREO-Anexo 01'!C27+'RREO-Anexo 01'!C32+'RREO-Anexo 01'!C40+'RREO-Anexo 01'!C41+'RREO-Anexo 01'!C42+'RREO-Anexo 01'!C48+'RREO-Anexo 01'!C56</t>
  </si>
  <si>
    <t>'RREO-Anexo 01'!D22=+'RREO-Anexo 01'!D23+'RREO-Anexo 01'!D27+'RREO-Anexo 01'!D32+'RREO-Anexo 01'!D40+'RREO-Anexo 01'!D41+'RREO-Anexo 01'!D42+'RREO-Anexo 01'!D48+'RREO-Anexo 01'!D56</t>
  </si>
  <si>
    <t>'RREO-Anexo 01'!F22=+'RREO-Anexo 01'!F23+'RREO-Anexo 01'!F27+'RREO-Anexo 01'!F32+'RREO-Anexo 01'!F40+'RREO-Anexo 01'!F41+'RREO-Anexo 01'!F42+'RREO-Anexo 01'!F48+'RREO-Anexo 01'!F56</t>
  </si>
  <si>
    <t>'RREO-Anexo 01'!H22=+'RREO-Anexo 01'!H23+'RREO-Anexo 01'!H27+'RREO-Anexo 01'!H32+'RREO-Anexo 01'!H40+'RREO-Anexo 01'!H41+'RREO-Anexo 01'!H42+'RREO-Anexo 01'!H48+'RREO-Anexo 01'!H56</t>
  </si>
  <si>
    <t>'RREO-Anexo 01'!B23=+'RREO-Anexo 01'!B24+'RREO-Anexo 01'!B25+'RREO-Anexo 01'!B26</t>
  </si>
  <si>
    <t>'RREO-Anexo 01'!C23=+'RREO-Anexo 01'!C24+'RREO-Anexo 01'!C25+'RREO-Anexo 01'!C26</t>
  </si>
  <si>
    <t>'RREO-Anexo 01'!D23=+'RREO-Anexo 01'!D24+'RREO-Anexo 01'!D25+'RREO-Anexo 01'!D26</t>
  </si>
  <si>
    <t>'RREO-Anexo 01'!F23=+'RREO-Anexo 01'!F24+'RREO-Anexo 01'!F25+'RREO-Anexo 01'!F26</t>
  </si>
  <si>
    <t>'RREO-Anexo 01'!H23=+'RREO-Anexo 01'!H24+'RREO-Anexo 01'!H25+'RREO-Anexo 01'!H26</t>
  </si>
  <si>
    <t>'RREO-Anexo 01'!B27=+'RREO-Anexo 01'!B28+'RREO-Anexo 01'!B29+'RREO-Anexo 01'!B30+'RREO-Anexo 01'!B31</t>
  </si>
  <si>
    <t>'RREO-Anexo 01'!C27=+'RREO-Anexo 01'!C28+'RREO-Anexo 01'!C29+'RREO-Anexo 01'!C30+'RREO-Anexo 01'!C31</t>
  </si>
  <si>
    <t>'RREO-Anexo 01'!D27=+'RREO-Anexo 01'!D28+'RREO-Anexo 01'!D29+'RREO-Anexo 01'!D30+'RREO-Anexo 01'!D31</t>
  </si>
  <si>
    <t>'RREO-Anexo 01'!F27=+'RREO-Anexo 01'!F28+'RREO-Anexo 01'!F29+'RREO-Anexo 01'!F30+'RREO-Anexo 01'!F31</t>
  </si>
  <si>
    <t>'RREO-Anexo 01'!H27=+'RREO-Anexo 01'!H28+'RREO-Anexo 01'!H29+'RREO-Anexo 01'!H30+'RREO-Anexo 01'!H31</t>
  </si>
  <si>
    <t>'RREO-Anexo 01'!B32=+'RREO-Anexo 01'!B33+'RREO-Anexo 01'!B34+'RREO-Anexo 01'!B35+'RREO-Anexo 01'!B38+'RREO-Anexo 01'!B39+'RREO-Anexo 01'!B36+'RREO-Anexo 01'!B37</t>
  </si>
  <si>
    <t>'RREO-Anexo 01'!C32=+'RREO-Anexo 01'!C33+'RREO-Anexo 01'!C34+'RREO-Anexo 01'!C35+'RREO-Anexo 01'!C38+'RREO-Anexo 01'!C39+'RREO-Anexo 01'!C36+'RREO-Anexo 01'!C37</t>
  </si>
  <si>
    <t>'RREO-Anexo 01'!D32=+'RREO-Anexo 01'!D33+'RREO-Anexo 01'!D34+'RREO-Anexo 01'!D35+'RREO-Anexo 01'!D38+'RREO-Anexo 01'!D39+'RREO-Anexo 01'!D36+'RREO-Anexo 01'!D37</t>
  </si>
  <si>
    <t>'RREO-Anexo 01'!F32=+'RREO-Anexo 01'!F33+'RREO-Anexo 01'!F34+'RREO-Anexo 01'!F35+'RREO-Anexo 01'!F38+'RREO-Anexo 01'!F39+'RREO-Anexo 01'!F36+'RREO-Anexo 01'!F37</t>
  </si>
  <si>
    <t>'RREO-Anexo 01'!H32=+'RREO-Anexo 01'!H33+'RREO-Anexo 01'!H34+'RREO-Anexo 01'!H35+'RREO-Anexo 01'!H38+'RREO-Anexo 01'!H39+'RREO-Anexo 01'!H36+'RREO-Anexo 01'!H37</t>
  </si>
  <si>
    <t>'RREO-Anexo 01'!B42=+'RREO-Anexo 01'!B43+'RREO-Anexo 01'!B44+'RREO-Anexo 01'!B45+'RREO-Anexo 01'!B46+'RREO-Anexo 01'!B47</t>
  </si>
  <si>
    <t>'RREO-Anexo 01'!C42=+'RREO-Anexo 01'!C43+'RREO-Anexo 01'!C44+'RREO-Anexo 01'!C45+'RREO-Anexo 01'!C46+'RREO-Anexo 01'!C47</t>
  </si>
  <si>
    <t>'RREO-Anexo 01'!D42=+'RREO-Anexo 01'!D43+'RREO-Anexo 01'!D44+'RREO-Anexo 01'!D45+'RREO-Anexo 01'!D46+'RREO-Anexo 01'!D47</t>
  </si>
  <si>
    <t>'RREO-Anexo 01'!F42=+'RREO-Anexo 01'!F43+'RREO-Anexo 01'!F44+'RREO-Anexo 01'!F45+'RREO-Anexo 01'!F46+'RREO-Anexo 01'!F47</t>
  </si>
  <si>
    <t>'RREO-Anexo 01'!H42=+'RREO-Anexo 01'!H43+'RREO-Anexo 01'!H44+'RREO-Anexo 01'!H45+'RREO-Anexo 01'!H46+'RREO-Anexo 01'!H47</t>
  </si>
  <si>
    <t>'RREO-Anexo 01'!B48=+'RREO-Anexo 01'!B52+'RREO-Anexo 01'!B54+'RREO-Anexo 01'!B49+'RREO-Anexo 01'!B50+'RREO-Anexo 01'!B51+'RREO-Anexo 01'!B53+'RREO-Anexo 01'!B55</t>
  </si>
  <si>
    <t>'RREO-Anexo 01'!C48=+'RREO-Anexo 01'!C52+'RREO-Anexo 01'!C54+'RREO-Anexo 01'!C49+'RREO-Anexo 01'!C50+'RREO-Anexo 01'!C51+'RREO-Anexo 01'!C53+'RREO-Anexo 01'!C55</t>
  </si>
  <si>
    <t>'RREO-Anexo 01'!D48=+'RREO-Anexo 01'!D52+'RREO-Anexo 01'!D54+'RREO-Anexo 01'!D49+'RREO-Anexo 01'!D50+'RREO-Anexo 01'!D51+'RREO-Anexo 01'!D53+'RREO-Anexo 01'!D55</t>
  </si>
  <si>
    <t>'RREO-Anexo 01'!F48=+'RREO-Anexo 01'!F52+'RREO-Anexo 01'!F54+'RREO-Anexo 01'!F49+'RREO-Anexo 01'!F50+'RREO-Anexo 01'!F51+'RREO-Anexo 01'!F53+'RREO-Anexo 01'!F55</t>
  </si>
  <si>
    <t>'RREO-Anexo 01'!H48=+'RREO-Anexo 01'!H52+'RREO-Anexo 01'!H54+'RREO-Anexo 01'!H49+'RREO-Anexo 01'!H50+'RREO-Anexo 01'!H51+'RREO-Anexo 01'!H53+'RREO-Anexo 01'!H55</t>
  </si>
  <si>
    <t>'RREO-Anexo 01'!B56=+'RREO-Anexo 01'!B58+'RREO-Anexo 01'!B61+'RREO-Anexo 01'!B57+'RREO-Anexo 01'!B59+'RREO-Anexo 01'!B60</t>
  </si>
  <si>
    <t>'RREO-Anexo 01'!C56=+'RREO-Anexo 01'!C58+'RREO-Anexo 01'!C61+'RREO-Anexo 01'!C57+'RREO-Anexo 01'!C59+'RREO-Anexo 01'!C60</t>
  </si>
  <si>
    <t>'RREO-Anexo 01'!D56=+'RREO-Anexo 01'!D58+'RREO-Anexo 01'!D61+'RREO-Anexo 01'!D57+'RREO-Anexo 01'!D59+'RREO-Anexo 01'!D60</t>
  </si>
  <si>
    <t>'RREO-Anexo 01'!F56=+'RREO-Anexo 01'!F58+'RREO-Anexo 01'!F61+'RREO-Anexo 01'!F57+'RREO-Anexo 01'!F59+'RREO-Anexo 01'!F60</t>
  </si>
  <si>
    <t>'RREO-Anexo 01'!H56=+'RREO-Anexo 01'!H58+'RREO-Anexo 01'!H61+'RREO-Anexo 01'!H57+'RREO-Anexo 01'!H59+'RREO-Anexo 01'!H60</t>
  </si>
  <si>
    <t>'RREO-Anexo 01'!B62=+'RREO-Anexo 01'!B63+'RREO-Anexo 01'!B66+'RREO-Anexo 01'!B70+'RREO-Anexo 01'!B71+'RREO-Anexo 01'!B79</t>
  </si>
  <si>
    <t>'RREO-Anexo 01'!C62=+'RREO-Anexo 01'!C63+'RREO-Anexo 01'!C66+'RREO-Anexo 01'!C70+'RREO-Anexo 01'!C71+'RREO-Anexo 01'!C79</t>
  </si>
  <si>
    <t>'RREO-Anexo 01'!D62=+'RREO-Anexo 01'!D63+'RREO-Anexo 01'!D66+'RREO-Anexo 01'!D70+'RREO-Anexo 01'!D71+'RREO-Anexo 01'!D79</t>
  </si>
  <si>
    <t>'RREO-Anexo 01'!F62=+'RREO-Anexo 01'!F63+'RREO-Anexo 01'!F66+'RREO-Anexo 01'!F70+'RREO-Anexo 01'!F71+'RREO-Anexo 01'!F79</t>
  </si>
  <si>
    <t>'RREO-Anexo 01'!H62=+'RREO-Anexo 01'!H63+'RREO-Anexo 01'!H66+'RREO-Anexo 01'!H70+'RREO-Anexo 01'!H71+'RREO-Anexo 01'!H79</t>
  </si>
  <si>
    <t>'RREO-Anexo 01'!B63=+'RREO-Anexo 01'!B64+'RREO-Anexo 01'!B65</t>
  </si>
  <si>
    <t>'RREO-Anexo 01'!C63=+'RREO-Anexo 01'!C64+'RREO-Anexo 01'!C65</t>
  </si>
  <si>
    <t>'RREO-Anexo 01'!D63=+'RREO-Anexo 01'!D64+'RREO-Anexo 01'!D65</t>
  </si>
  <si>
    <t>'RREO-Anexo 01'!F63=+'RREO-Anexo 01'!F64+'RREO-Anexo 01'!F65</t>
  </si>
  <si>
    <t>'RREO-Anexo 01'!H63=+'RREO-Anexo 01'!H64+'RREO-Anexo 01'!H65</t>
  </si>
  <si>
    <t>'RREO-Anexo 01'!B66=+'RREO-Anexo 01'!B67+'RREO-Anexo 01'!B68+'RREO-Anexo 01'!B69</t>
  </si>
  <si>
    <t>'RREO-Anexo 01'!C66=+'RREO-Anexo 01'!C67+'RREO-Anexo 01'!C68+'RREO-Anexo 01'!C69</t>
  </si>
  <si>
    <t>'RREO-Anexo 01'!D66=+'RREO-Anexo 01'!D67+'RREO-Anexo 01'!D68+'RREO-Anexo 01'!D69</t>
  </si>
  <si>
    <t>'RREO-Anexo 01'!F66=+'RREO-Anexo 01'!F67+'RREO-Anexo 01'!F68+'RREO-Anexo 01'!F69</t>
  </si>
  <si>
    <t>'RREO-Anexo 01'!H66=+'RREO-Anexo 01'!H67+'RREO-Anexo 01'!H68+'RREO-Anexo 01'!H69</t>
  </si>
  <si>
    <t>'RREO-Anexo 01'!B71=+'RREO-Anexo 01'!B75+'RREO-Anexo 01'!B77+'RREO-Anexo 01'!B76+'RREO-Anexo 01'!B72+'RREO-Anexo 01'!B73+'RREO-Anexo 01'!B74+'RREO-Anexo 01'!B78</t>
  </si>
  <si>
    <t>'RREO-Anexo 01'!C71=+'RREO-Anexo 01'!C75+'RREO-Anexo 01'!C77+'RREO-Anexo 01'!C76+'RREO-Anexo 01'!C72+'RREO-Anexo 01'!C73+'RREO-Anexo 01'!C74+'RREO-Anexo 01'!C78</t>
  </si>
  <si>
    <t>'RREO-Anexo 01'!D71=+'RREO-Anexo 01'!D75+'RREO-Anexo 01'!D77+'RREO-Anexo 01'!D76+'RREO-Anexo 01'!D72+'RREO-Anexo 01'!D73+'RREO-Anexo 01'!D74+'RREO-Anexo 01'!D78</t>
  </si>
  <si>
    <t>'RREO-Anexo 01'!F71=+'RREO-Anexo 01'!F75+'RREO-Anexo 01'!F77+'RREO-Anexo 01'!F76+'RREO-Anexo 01'!F72+'RREO-Anexo 01'!F73+'RREO-Anexo 01'!F74+'RREO-Anexo 01'!F78</t>
  </si>
  <si>
    <t>'RREO-Anexo 01'!H71=+'RREO-Anexo 01'!H75+'RREO-Anexo 01'!H77+'RREO-Anexo 01'!H76+'RREO-Anexo 01'!H72+'RREO-Anexo 01'!H73+'RREO-Anexo 01'!H74+'RREO-Anexo 01'!H78</t>
  </si>
  <si>
    <t>'RREO-Anexo 01'!B79=+'RREO-Anexo 01'!B80+'RREO-Anexo 01'!B83+'RREO-Anexo 01'!B81+'RREO-Anexo 01'!B82</t>
  </si>
  <si>
    <t>'RREO-Anexo 01'!C79=+'RREO-Anexo 01'!C80+'RREO-Anexo 01'!C83+'RREO-Anexo 01'!C81+'RREO-Anexo 01'!C82</t>
  </si>
  <si>
    <t>'RREO-Anexo 01'!D79=+'RREO-Anexo 01'!D80+'RREO-Anexo 01'!D83+'RREO-Anexo 01'!D81+'RREO-Anexo 01'!D82</t>
  </si>
  <si>
    <t>'RREO-Anexo 01'!F79=+'RREO-Anexo 01'!F80+'RREO-Anexo 01'!F83+'RREO-Anexo 01'!F81+'RREO-Anexo 01'!F82</t>
  </si>
  <si>
    <t>'RREO-Anexo 01'!H79=+'RREO-Anexo 01'!H80+'RREO-Anexo 01'!H83+'RREO-Anexo 01'!H81+'RREO-Anexo 01'!H82</t>
  </si>
  <si>
    <t>'RREO-Anexo 01'!B86=+'RREO-Anexo 01'!B87+'RREO-Anexo 01'!B90</t>
  </si>
  <si>
    <t>'RREO-Anexo 01'!C86=+'RREO-Anexo 01'!C87+'RREO-Anexo 01'!C90</t>
  </si>
  <si>
    <t>'RREO-Anexo 01'!D86=+'RREO-Anexo 01'!D87+'RREO-Anexo 01'!D90</t>
  </si>
  <si>
    <t>'RREO-Anexo 01'!F86=+'RREO-Anexo 01'!F87+'RREO-Anexo 01'!F90</t>
  </si>
  <si>
    <t>'RREO-Anexo 01'!H86=+'RREO-Anexo 01'!H87+'RREO-Anexo 01'!H90</t>
  </si>
  <si>
    <t>'RREO-Anexo 01'!B87=+'RREO-Anexo 01'!B88+'RREO-Anexo 01'!B89</t>
  </si>
  <si>
    <t>'RREO-Anexo 01'!C87=+'RREO-Anexo 01'!C88+'RREO-Anexo 01'!C89</t>
  </si>
  <si>
    <t>'RREO-Anexo 01'!D87=+'RREO-Anexo 01'!D88+'RREO-Anexo 01'!D89</t>
  </si>
  <si>
    <t>'RREO-Anexo 01'!F87=+'RREO-Anexo 01'!F88+'RREO-Anexo 01'!F89</t>
  </si>
  <si>
    <t>'RREO-Anexo 01'!H87=+'RREO-Anexo 01'!H88+'RREO-Anexo 01'!H89</t>
  </si>
  <si>
    <t>'RREO-Anexo 01'!B90=+'RREO-Anexo 01'!B91+'RREO-Anexo 01'!B92</t>
  </si>
  <si>
    <t>'RREO-Anexo 01'!C90=+'RREO-Anexo 01'!C91+'RREO-Anexo 01'!C92</t>
  </si>
  <si>
    <t>'RREO-Anexo 01'!D90=+'RREO-Anexo 01'!D91+'RREO-Anexo 01'!D92</t>
  </si>
  <si>
    <t>'RREO-Anexo 01'!F90=+'RREO-Anexo 01'!F91+'RREO-Anexo 01'!F92</t>
  </si>
  <si>
    <t>'RREO-Anexo 01'!H90=+'RREO-Anexo 01'!H91+'RREO-Anexo 01'!H92</t>
  </si>
  <si>
    <t>'RREO-Anexo 01'!C96=+'RREO-Anexo 01'!C97+'RREO-Anexo 01'!C98</t>
  </si>
  <si>
    <t>'RREO-Anexo 01'!B85=+'RREO-Anexo 01'!B21+'RREO-Anexo 01'!B84</t>
  </si>
  <si>
    <t>'RREO-Anexo 01'!C85=+'RREO-Anexo 01'!C21+'RREO-Anexo 01'!C84</t>
  </si>
  <si>
    <t>'RREO-Anexo 01'!D85=+'RREO-Anexo 01'!D21+'RREO-Anexo 01'!D84</t>
  </si>
  <si>
    <t>'RREO-Anexo 01'!F85=+'RREO-Anexo 01'!F21+'RREO-Anexo 01'!F84</t>
  </si>
  <si>
    <t>'RREO-Anexo 01'!H85=+'RREO-Anexo 01'!H21+'RREO-Anexo 01'!H84</t>
  </si>
  <si>
    <t>'RREO-Anexo 01'!B93=+'RREO-Anexo 01'!B85+'RREO-Anexo 01'!B86</t>
  </si>
  <si>
    <t>'RREO-Anexo 01'!C93=+'RREO-Anexo 01'!C85+'RREO-Anexo 01'!C86</t>
  </si>
  <si>
    <t>'RREO-Anexo 01'!D93=+'RREO-Anexo 01'!D85+'RREO-Anexo 01'!D86</t>
  </si>
  <si>
    <t>'RREO-Anexo 01'!F93=+'RREO-Anexo 01'!F85+'RREO-Anexo 01'!F86</t>
  </si>
  <si>
    <t>'RREO-Anexo 01'!H93=+'RREO-Anexo 01'!H85+'RREO-Anexo 01'!H86</t>
  </si>
  <si>
    <t>'RREO-Anexo 01'!F95=+'RREO-Anexo 01'!F93+'RREO-Anexo 01'!F94</t>
  </si>
  <si>
    <t>'RREO-Anexo 01'!B95=+'RREO-Anexo 01'!B93</t>
  </si>
  <si>
    <t>'RREO-Anexo 01'!C95=+'RREO-Anexo 01'!C93</t>
  </si>
  <si>
    <t>'RREO-Anexo 01'!D95=+'RREO-Anexo 01'!D93</t>
  </si>
  <si>
    <t>'RREO-Anexo 01'!B96=+'RREO-Anexo 01'!B97</t>
  </si>
  <si>
    <t>'RREO-Anexo 01'!F96=+'RREO-Anexo 01'!F98</t>
  </si>
  <si>
    <t>'RREO-Anexo 01'!E128=+'RREO-Anexo 01'!E126+'RREO-Anexo 01'!E127</t>
  </si>
  <si>
    <t>'RREO-Anexo 01'!H128=+'RREO-Anexo 01'!H126+'RREO-Anexo 01'!H127</t>
  </si>
  <si>
    <t>'RREO-Anexo 01'!J128=+'RREO-Anexo 01'!J126+'RREO-Anexo 01'!J127</t>
  </si>
  <si>
    <t>'RREO-Anexo 01'!B128=+'RREO-Anexo 01'!B126</t>
  </si>
  <si>
    <t>'RREO-Anexo 01'!C128=+'RREO-Anexo 01'!C126</t>
  </si>
  <si>
    <t>'RREO-Anexo 01'!D128=+'RREO-Anexo 01'!D126</t>
  </si>
  <si>
    <t>'RREO-Anexo 01'!G128=+'RREO-Anexo 01'!G126</t>
  </si>
  <si>
    <t>'RREO-Anexo 01'!K128=+'RREO-Anexo 01'!K126</t>
  </si>
  <si>
    <t>'RREO-Anexo 01'!B107=+'RREO-Anexo 01'!B108+'RREO-Anexo 01'!B112+'RREO-Anexo 01'!B116</t>
  </si>
  <si>
    <t>'RREO-Anexo 01'!C107=+'RREO-Anexo 01'!C108+'RREO-Anexo 01'!C112+'RREO-Anexo 01'!C116</t>
  </si>
  <si>
    <t>'RREO-Anexo 01'!D107=+'RREO-Anexo 01'!D108+'RREO-Anexo 01'!D112+'RREO-Anexo 01'!D116</t>
  </si>
  <si>
    <t>'RREO-Anexo 01'!E107=+'RREO-Anexo 01'!E108+'RREO-Anexo 01'!E112+'RREO-Anexo 01'!E116</t>
  </si>
  <si>
    <t>'RREO-Anexo 01'!F107=+'RREO-Anexo 01'!F108+'RREO-Anexo 01'!F112+'RREO-Anexo 01'!F116</t>
  </si>
  <si>
    <t>'RREO-Anexo 01'!G107=+'RREO-Anexo 01'!G108+'RREO-Anexo 01'!G112+'RREO-Anexo 01'!G116</t>
  </si>
  <si>
    <t>'RREO-Anexo 01'!H107=+'RREO-Anexo 01'!H108+'RREO-Anexo 01'!H112+'RREO-Anexo 01'!H116</t>
  </si>
  <si>
    <t>'RREO-Anexo 01'!I107=+'RREO-Anexo 01'!I108+'RREO-Anexo 01'!I112+'RREO-Anexo 01'!I116</t>
  </si>
  <si>
    <t>'RREO-Anexo 01'!J107=+'RREO-Anexo 01'!J108+'RREO-Anexo 01'!J112+'RREO-Anexo 01'!J116</t>
  </si>
  <si>
    <t>'RREO-Anexo 01'!K107=+'RREO-Anexo 01'!K108+'RREO-Anexo 01'!K112+'RREO-Anexo 01'!K116</t>
  </si>
  <si>
    <t>'RREO-Anexo 01'!B108=+'RREO-Anexo 01'!B109+'RREO-Anexo 01'!B110+'RREO-Anexo 01'!B111</t>
  </si>
  <si>
    <t>'RREO-Anexo 01'!C108=+'RREO-Anexo 01'!C109+'RREO-Anexo 01'!C110+'RREO-Anexo 01'!C111</t>
  </si>
  <si>
    <t>'RREO-Anexo 01'!D108=+'RREO-Anexo 01'!D109+'RREO-Anexo 01'!D110+'RREO-Anexo 01'!D111</t>
  </si>
  <si>
    <t>'RREO-Anexo 01'!E108=+'RREO-Anexo 01'!E109+'RREO-Anexo 01'!E110+'RREO-Anexo 01'!E111</t>
  </si>
  <si>
    <t>'RREO-Anexo 01'!F108=+'RREO-Anexo 01'!F109+'RREO-Anexo 01'!F110+'RREO-Anexo 01'!F111</t>
  </si>
  <si>
    <t>'RREO-Anexo 01'!G108=+'RREO-Anexo 01'!G109+'RREO-Anexo 01'!G110+'RREO-Anexo 01'!G111</t>
  </si>
  <si>
    <t>'RREO-Anexo 01'!H108=+'RREO-Anexo 01'!H109+'RREO-Anexo 01'!H110+'RREO-Anexo 01'!H111</t>
  </si>
  <si>
    <t>'RREO-Anexo 01'!I108=+'RREO-Anexo 01'!I109+'RREO-Anexo 01'!I110+'RREO-Anexo 01'!I111</t>
  </si>
  <si>
    <t>'RREO-Anexo 01'!J108=+'RREO-Anexo 01'!J109+'RREO-Anexo 01'!J110+'RREO-Anexo 01'!J111</t>
  </si>
  <si>
    <t>'RREO-Anexo 01'!K108=+'RREO-Anexo 01'!K109+'RREO-Anexo 01'!K110+'RREO-Anexo 01'!K111</t>
  </si>
  <si>
    <t>'RREO-Anexo 01'!B112=+'RREO-Anexo 01'!B113+'RREO-Anexo 01'!B114+'RREO-Anexo 01'!B115</t>
  </si>
  <si>
    <t>'RREO-Anexo 01'!C112=+'RREO-Anexo 01'!C113+'RREO-Anexo 01'!C114+'RREO-Anexo 01'!C115</t>
  </si>
  <si>
    <t>'RREO-Anexo 01'!D112=+'RREO-Anexo 01'!D113+'RREO-Anexo 01'!D114+'RREO-Anexo 01'!D115</t>
  </si>
  <si>
    <t>'RREO-Anexo 01'!E112=+'RREO-Anexo 01'!E113+'RREO-Anexo 01'!E114+'RREO-Anexo 01'!E115</t>
  </si>
  <si>
    <t>'RREO-Anexo 01'!F112=+'RREO-Anexo 01'!F113+'RREO-Anexo 01'!F114+'RREO-Anexo 01'!F115</t>
  </si>
  <si>
    <t>'RREO-Anexo 01'!G112=+'RREO-Anexo 01'!G113+'RREO-Anexo 01'!G114+'RREO-Anexo 01'!G115</t>
  </si>
  <si>
    <t>'RREO-Anexo 01'!H112=+'RREO-Anexo 01'!H113+'RREO-Anexo 01'!H114+'RREO-Anexo 01'!H115</t>
  </si>
  <si>
    <t>'RREO-Anexo 01'!I112=+'RREO-Anexo 01'!I113+'RREO-Anexo 01'!I114+'RREO-Anexo 01'!I115</t>
  </si>
  <si>
    <t>'RREO-Anexo 01'!J112=+'RREO-Anexo 01'!J113+'RREO-Anexo 01'!J114+'RREO-Anexo 01'!J115</t>
  </si>
  <si>
    <t>'RREO-Anexo 01'!K112=+'RREO-Anexo 01'!K113+'RREO-Anexo 01'!K114+'RREO-Anexo 01'!K115</t>
  </si>
  <si>
    <t>'RREO-Anexo 01'!B118=+'RREO-Anexo 01'!B107+'RREO-Anexo 01'!B117</t>
  </si>
  <si>
    <t>'RREO-Anexo 01'!C118=+'RREO-Anexo 01'!C107+'RREO-Anexo 01'!C117</t>
  </si>
  <si>
    <t>'RREO-Anexo 01'!D118=+'RREO-Anexo 01'!D107+'RREO-Anexo 01'!D117</t>
  </si>
  <si>
    <t>'RREO-Anexo 01'!E118=+'RREO-Anexo 01'!E107+'RREO-Anexo 01'!E117</t>
  </si>
  <si>
    <t>'RREO-Anexo 01'!F118=+'RREO-Anexo 01'!F107+'RREO-Anexo 01'!F117</t>
  </si>
  <si>
    <t>'RREO-Anexo 01'!G118=+'RREO-Anexo 01'!G107+'RREO-Anexo 01'!G117</t>
  </si>
  <si>
    <t>'RREO-Anexo 01'!H118=+'RREO-Anexo 01'!H107+'RREO-Anexo 01'!H117</t>
  </si>
  <si>
    <t>'RREO-Anexo 01'!I118=+'RREO-Anexo 01'!I107+'RREO-Anexo 01'!I117</t>
  </si>
  <si>
    <t>'RREO-Anexo 01'!J118=+'RREO-Anexo 01'!J107+'RREO-Anexo 01'!J117</t>
  </si>
  <si>
    <t>'RREO-Anexo 01'!K118=+'RREO-Anexo 01'!K107+'RREO-Anexo 01'!K117</t>
  </si>
  <si>
    <t>'RREO-Anexo 01'!B119=+'RREO-Anexo 01'!B120+'RREO-Anexo 01'!B123</t>
  </si>
  <si>
    <t>'RREO-Anexo 01'!C119=+'RREO-Anexo 01'!C120+'RREO-Anexo 01'!C123</t>
  </si>
  <si>
    <t>'RREO-Anexo 01'!D119=+'RREO-Anexo 01'!D120+'RREO-Anexo 01'!D123</t>
  </si>
  <si>
    <t>'RREO-Anexo 01'!E119=+'RREO-Anexo 01'!E120+'RREO-Anexo 01'!E123</t>
  </si>
  <si>
    <t>'RREO-Anexo 01'!F119=+'RREO-Anexo 01'!F120+'RREO-Anexo 01'!F123</t>
  </si>
  <si>
    <t>'RREO-Anexo 01'!G119=+'RREO-Anexo 01'!G120+'RREO-Anexo 01'!G123</t>
  </si>
  <si>
    <t>'RREO-Anexo 01'!H119=+'RREO-Anexo 01'!H120+'RREO-Anexo 01'!H123</t>
  </si>
  <si>
    <t>'RREO-Anexo 01'!I119=+'RREO-Anexo 01'!I120+'RREO-Anexo 01'!I123</t>
  </si>
  <si>
    <t>'RREO-Anexo 01'!J119=+'RREO-Anexo 01'!J120+'RREO-Anexo 01'!J123</t>
  </si>
  <si>
    <t>'RREO-Anexo 01'!K119=+'RREO-Anexo 01'!K120+'RREO-Anexo 01'!K123</t>
  </si>
  <si>
    <t>'RREO-Anexo 01'!B120=+'RREO-Anexo 01'!B121+'RREO-Anexo 01'!B122</t>
  </si>
  <si>
    <t>'RREO-Anexo 01'!C120=+'RREO-Anexo 01'!C121+'RREO-Anexo 01'!C122</t>
  </si>
  <si>
    <t>'RREO-Anexo 01'!D120=+'RREO-Anexo 01'!D121+'RREO-Anexo 01'!D122</t>
  </si>
  <si>
    <t>'RREO-Anexo 01'!E120=+'RREO-Anexo 01'!E121+'RREO-Anexo 01'!E122</t>
  </si>
  <si>
    <t>'RREO-Anexo 01'!F120=+'RREO-Anexo 01'!F121+'RREO-Anexo 01'!F122</t>
  </si>
  <si>
    <t>'RREO-Anexo 01'!G120=+'RREO-Anexo 01'!G121+'RREO-Anexo 01'!G122</t>
  </si>
  <si>
    <t>'RREO-Anexo 01'!H120=+'RREO-Anexo 01'!H121+'RREO-Anexo 01'!H122</t>
  </si>
  <si>
    <t>'RREO-Anexo 01'!I120=+'RREO-Anexo 01'!I121+'RREO-Anexo 01'!I122</t>
  </si>
  <si>
    <t>'RREO-Anexo 01'!J120=+'RREO-Anexo 01'!J121+'RREO-Anexo 01'!J122</t>
  </si>
  <si>
    <t>'RREO-Anexo 01'!K120=+'RREO-Anexo 01'!K121+'RREO-Anexo 01'!K122</t>
  </si>
  <si>
    <t>'RREO-Anexo 01'!B123=+'RREO-Anexo 01'!B124+'RREO-Anexo 01'!B125</t>
  </si>
  <si>
    <t>'RREO-Anexo 01'!C123=+'RREO-Anexo 01'!C124+'RREO-Anexo 01'!C125</t>
  </si>
  <si>
    <t>'RREO-Anexo 01'!D123=+'RREO-Anexo 01'!D124+'RREO-Anexo 01'!D125</t>
  </si>
  <si>
    <t>'RREO-Anexo 01'!E123=+'RREO-Anexo 01'!E124+'RREO-Anexo 01'!E125</t>
  </si>
  <si>
    <t>'RREO-Anexo 01'!F123=+'RREO-Anexo 01'!F124+'RREO-Anexo 01'!F125</t>
  </si>
  <si>
    <t>'RREO-Anexo 01'!G123=+'RREO-Anexo 01'!G124+'RREO-Anexo 01'!G125</t>
  </si>
  <si>
    <t>'RREO-Anexo 01'!H123=+'RREO-Anexo 01'!H124+'RREO-Anexo 01'!H125</t>
  </si>
  <si>
    <t>'RREO-Anexo 01'!I123=+'RREO-Anexo 01'!I124+'RREO-Anexo 01'!I125</t>
  </si>
  <si>
    <t>'RREO-Anexo 01'!J123=+'RREO-Anexo 01'!J124+'RREO-Anexo 01'!J125</t>
  </si>
  <si>
    <t>'RREO-Anexo 01'!K123=+'RREO-Anexo 01'!K124+'RREO-Anexo 01'!K125</t>
  </si>
  <si>
    <t>'RREO-Anexo 01'!B126=+'RREO-Anexo 01'!B119+'RREO-Anexo 01'!B118</t>
  </si>
  <si>
    <t>'RREO-Anexo 01'!C126=+'RREO-Anexo 01'!C119+'RREO-Anexo 01'!C118</t>
  </si>
  <si>
    <t>'RREO-Anexo 01'!D126=+'RREO-Anexo 01'!D119+'RREO-Anexo 01'!D118</t>
  </si>
  <si>
    <t>'RREO-Anexo 01'!E126=+'RREO-Anexo 01'!E119+'RREO-Anexo 01'!E118</t>
  </si>
  <si>
    <t>'RREO-Anexo 01'!F126=+'RREO-Anexo 01'!F119+'RREO-Anexo 01'!F118</t>
  </si>
  <si>
    <t>'RREO-Anexo 01'!G126=+'RREO-Anexo 01'!G119+'RREO-Anexo 01'!G118</t>
  </si>
  <si>
    <t>'RREO-Anexo 01'!H126=+'RREO-Anexo 01'!H119+'RREO-Anexo 01'!H118</t>
  </si>
  <si>
    <t>'RREO-Anexo 01'!I126=+'RREO-Anexo 01'!I119+'RREO-Anexo 01'!I118</t>
  </si>
  <si>
    <t>'RREO-Anexo 01'!J126=+'RREO-Anexo 01'!J119+'RREO-Anexo 01'!J118</t>
  </si>
  <si>
    <t>'RREO-Anexo 01'!K126=+'RREO-Anexo 01'!K119+'RREO-Anexo 01'!K118</t>
  </si>
  <si>
    <t>'RREO-Anexo 01'!B139=+'RREO-Anexo 01'!B140+'RREO-Anexo 01'!B180</t>
  </si>
  <si>
    <t>'RREO-Anexo 01'!C139=+'RREO-Anexo 01'!C140+'RREO-Anexo 01'!C180</t>
  </si>
  <si>
    <t>'RREO-Anexo 01'!D139=+'RREO-Anexo 01'!D140+'RREO-Anexo 01'!D180</t>
  </si>
  <si>
    <t>'RREO-Anexo 01'!F139=+'RREO-Anexo 01'!F140+'RREO-Anexo 01'!F180</t>
  </si>
  <si>
    <t>'RREO-Anexo 01'!H139=+'RREO-Anexo 01'!H140+'RREO-Anexo 01'!H180</t>
  </si>
  <si>
    <t>'RREO-Anexo 01'!B140=+'RREO-Anexo 01'!B141+'RREO-Anexo 01'!B145+'RREO-Anexo 01'!B150+'RREO-Anexo 01'!B158+'RREO-Anexo 01'!B159+'RREO-Anexo 01'!B160+'RREO-Anexo 01'!B166+'RREO-Anexo 01'!B174</t>
  </si>
  <si>
    <t>'RREO-Anexo 01'!C140=+'RREO-Anexo 01'!C141+'RREO-Anexo 01'!C145+'RREO-Anexo 01'!C150+'RREO-Anexo 01'!C158+'RREO-Anexo 01'!C159+'RREO-Anexo 01'!C160+'RREO-Anexo 01'!C166+'RREO-Anexo 01'!C174</t>
  </si>
  <si>
    <t>'RREO-Anexo 01'!D140=+'RREO-Anexo 01'!D141+'RREO-Anexo 01'!D145+'RREO-Anexo 01'!D150+'RREO-Anexo 01'!D158+'RREO-Anexo 01'!D159+'RREO-Anexo 01'!D160+'RREO-Anexo 01'!D166+'RREO-Anexo 01'!D174</t>
  </si>
  <si>
    <t>'RREO-Anexo 01'!F140=+'RREO-Anexo 01'!F141+'RREO-Anexo 01'!F145+'RREO-Anexo 01'!F150+'RREO-Anexo 01'!F158+'RREO-Anexo 01'!F159+'RREO-Anexo 01'!F160+'RREO-Anexo 01'!F166+'RREO-Anexo 01'!F174</t>
  </si>
  <si>
    <t>'RREO-Anexo 01'!H140=+'RREO-Anexo 01'!H141+'RREO-Anexo 01'!H145+'RREO-Anexo 01'!H150+'RREO-Anexo 01'!H158+'RREO-Anexo 01'!H159+'RREO-Anexo 01'!H160+'RREO-Anexo 01'!H166+'RREO-Anexo 01'!H174</t>
  </si>
  <si>
    <t>'RREO-Anexo 01'!B160=+'RREO-Anexo 01'!B161+'RREO-Anexo 01'!B162+'RREO-Anexo 01'!B163+'RREO-Anexo 01'!B164+'RREO-Anexo 01'!B165</t>
  </si>
  <si>
    <t>'RREO-Anexo 01'!C160=+'RREO-Anexo 01'!C161+'RREO-Anexo 01'!C162+'RREO-Anexo 01'!C163+'RREO-Anexo 01'!C164+'RREO-Anexo 01'!C165</t>
  </si>
  <si>
    <t>'RREO-Anexo 01'!D160=+'RREO-Anexo 01'!D161+'RREO-Anexo 01'!D162+'RREO-Anexo 01'!D163+'RREO-Anexo 01'!D164+'RREO-Anexo 01'!D165</t>
  </si>
  <si>
    <t>'RREO-Anexo 01'!F160=+'RREO-Anexo 01'!F161+'RREO-Anexo 01'!F162+'RREO-Anexo 01'!F163+'RREO-Anexo 01'!F164+'RREO-Anexo 01'!F165</t>
  </si>
  <si>
    <t>'RREO-Anexo 01'!H160=+'RREO-Anexo 01'!H161+'RREO-Anexo 01'!H162+'RREO-Anexo 01'!H163+'RREO-Anexo 01'!H164+'RREO-Anexo 01'!H165</t>
  </si>
  <si>
    <t>'RREO-Anexo 01'!B189=+'RREO-Anexo 01'!B193+'RREO-Anexo 01'!B195+'RREO-Anexo 01'!B194+'RREO-Anexo 01'!B190+'RREO-Anexo 01'!B191+'RREO-Anexo 01'!B192+'RREO-Anexo 01'!B196</t>
  </si>
  <si>
    <t>'RREO-Anexo 01'!C189=+'RREO-Anexo 01'!C193+'RREO-Anexo 01'!C195+'RREO-Anexo 01'!C194+'RREO-Anexo 01'!C190+'RREO-Anexo 01'!C191+'RREO-Anexo 01'!C192+'RREO-Anexo 01'!C196</t>
  </si>
  <si>
    <t>'RREO-Anexo 01'!D189=+'RREO-Anexo 01'!D193+'RREO-Anexo 01'!D195+'RREO-Anexo 01'!D194+'RREO-Anexo 01'!D190+'RREO-Anexo 01'!D191+'RREO-Anexo 01'!D192+'RREO-Anexo 01'!D196</t>
  </si>
  <si>
    <t>'RREO-Anexo 01'!F189=+'RREO-Anexo 01'!F193+'RREO-Anexo 01'!F195+'RREO-Anexo 01'!F194+'RREO-Anexo 01'!F190+'RREO-Anexo 01'!F191+'RREO-Anexo 01'!F192+'RREO-Anexo 01'!F196</t>
  </si>
  <si>
    <t>'RREO-Anexo 01'!H189=+'RREO-Anexo 01'!H193+'RREO-Anexo 01'!H195+'RREO-Anexo 01'!H194+'RREO-Anexo 01'!H190+'RREO-Anexo 01'!H191+'RREO-Anexo 01'!H192+'RREO-Anexo 01'!H196</t>
  </si>
  <si>
    <t>'RREO-Anexo 01'!B150=+'RREO-Anexo 01'!B151+'RREO-Anexo 01'!B152+'RREO-Anexo 01'!B153+'RREO-Anexo 01'!B156+'RREO-Anexo 01'!B157+'RREO-Anexo 01'!B154+'RREO-Anexo 01'!B155</t>
  </si>
  <si>
    <t>'RREO-Anexo 01'!C150=+'RREO-Anexo 01'!C151+'RREO-Anexo 01'!C152+'RREO-Anexo 01'!C153+'RREO-Anexo 01'!C156+'RREO-Anexo 01'!C157+'RREO-Anexo 01'!C154+'RREO-Anexo 01'!C155</t>
  </si>
  <si>
    <t>'RREO-Anexo 01'!D150=+'RREO-Anexo 01'!D151+'RREO-Anexo 01'!D152+'RREO-Anexo 01'!D153+'RREO-Anexo 01'!D156+'RREO-Anexo 01'!D157+'RREO-Anexo 01'!D154+'RREO-Anexo 01'!D155</t>
  </si>
  <si>
    <t>'RREO-Anexo 01'!F150=+'RREO-Anexo 01'!F151+'RREO-Anexo 01'!F152+'RREO-Anexo 01'!F153+'RREO-Anexo 01'!F156+'RREO-Anexo 01'!F157+'RREO-Anexo 01'!F154+'RREO-Anexo 01'!F155</t>
  </si>
  <si>
    <t>'RREO-Anexo 01'!H150=+'RREO-Anexo 01'!H151+'RREO-Anexo 01'!H152+'RREO-Anexo 01'!H153+'RREO-Anexo 01'!H156+'RREO-Anexo 01'!H157+'RREO-Anexo 01'!H154+'RREO-Anexo 01'!H155</t>
  </si>
  <si>
    <t>'RREO-Anexo 01'!B180=+'RREO-Anexo 01'!B181+'RREO-Anexo 01'!B184+'RREO-Anexo 01'!B188+'RREO-Anexo 01'!B189+'RREO-Anexo 01'!B197</t>
  </si>
  <si>
    <t>'RREO-Anexo 01'!C180=+'RREO-Anexo 01'!C181+'RREO-Anexo 01'!C184+'RREO-Anexo 01'!C188+'RREO-Anexo 01'!C189+'RREO-Anexo 01'!C197</t>
  </si>
  <si>
    <t>'RREO-Anexo 01'!D180=+'RREO-Anexo 01'!D181+'RREO-Anexo 01'!D184+'RREO-Anexo 01'!D188+'RREO-Anexo 01'!D189+'RREO-Anexo 01'!D197</t>
  </si>
  <si>
    <t>'RREO-Anexo 01'!F180=+'RREO-Anexo 01'!F181+'RREO-Anexo 01'!F184+'RREO-Anexo 01'!F188+'RREO-Anexo 01'!F189+'RREO-Anexo 01'!F197</t>
  </si>
  <si>
    <t>'RREO-Anexo 01'!H180=+'RREO-Anexo 01'!H181+'RREO-Anexo 01'!H184+'RREO-Anexo 01'!H188+'RREO-Anexo 01'!H189+'RREO-Anexo 01'!H197</t>
  </si>
  <si>
    <t>'RREO-Anexo 01'!B174=+'RREO-Anexo 01'!B179+'RREO-Anexo 01'!B176+'RREO-Anexo 01'!B175+'RREO-Anexo 01'!B177+'RREO-Anexo 01'!B178</t>
  </si>
  <si>
    <t>'RREO-Anexo 01'!C174=+'RREO-Anexo 01'!C179+'RREO-Anexo 01'!C176+'RREO-Anexo 01'!C175+'RREO-Anexo 01'!C177+'RREO-Anexo 01'!C178</t>
  </si>
  <si>
    <t>'RREO-Anexo 01'!D174=+'RREO-Anexo 01'!D179+'RREO-Anexo 01'!D176+'RREO-Anexo 01'!D175+'RREO-Anexo 01'!D177+'RREO-Anexo 01'!D178</t>
  </si>
  <si>
    <t>'RREO-Anexo 01'!F174=+'RREO-Anexo 01'!F179+'RREO-Anexo 01'!F176+'RREO-Anexo 01'!F175+'RREO-Anexo 01'!F177+'RREO-Anexo 01'!F178</t>
  </si>
  <si>
    <t>'RREO-Anexo 01'!H174=+'RREO-Anexo 01'!H179+'RREO-Anexo 01'!H176+'RREO-Anexo 01'!H175+'RREO-Anexo 01'!H177+'RREO-Anexo 01'!H178</t>
  </si>
  <si>
    <t>'RREO-Anexo 01'!B141=+'RREO-Anexo 01'!B142+'RREO-Anexo 01'!B143+'RREO-Anexo 01'!B144</t>
  </si>
  <si>
    <t>'RREO-Anexo 01'!C141=+'RREO-Anexo 01'!C142+'RREO-Anexo 01'!C143+'RREO-Anexo 01'!C144</t>
  </si>
  <si>
    <t>'RREO-Anexo 01'!D141=+'RREO-Anexo 01'!D142+'RREO-Anexo 01'!D143+'RREO-Anexo 01'!D144</t>
  </si>
  <si>
    <t>'RREO-Anexo 01'!F141=+'RREO-Anexo 01'!F142+'RREO-Anexo 01'!F143+'RREO-Anexo 01'!F144</t>
  </si>
  <si>
    <t>'RREO-Anexo 01'!H141=+'RREO-Anexo 01'!H142+'RREO-Anexo 01'!H143+'RREO-Anexo 01'!H144</t>
  </si>
  <si>
    <t>'RREO-Anexo 01'!B145=+'RREO-Anexo 01'!B146+'RREO-Anexo 01'!B147+'RREO-Anexo 01'!B148+'RREO-Anexo 01'!B149</t>
  </si>
  <si>
    <t>'RREO-Anexo 01'!C145=+'RREO-Anexo 01'!C146+'RREO-Anexo 01'!C147+'RREO-Anexo 01'!C148+'RREO-Anexo 01'!C149</t>
  </si>
  <si>
    <t>'RREO-Anexo 01'!D145=+'RREO-Anexo 01'!D146+'RREO-Anexo 01'!D147+'RREO-Anexo 01'!D148+'RREO-Anexo 01'!D149</t>
  </si>
  <si>
    <t>'RREO-Anexo 01'!F145=+'RREO-Anexo 01'!F146+'RREO-Anexo 01'!F147+'RREO-Anexo 01'!F148+'RREO-Anexo 01'!F149</t>
  </si>
  <si>
    <t>'RREO-Anexo 01'!H145=+'RREO-Anexo 01'!H146+'RREO-Anexo 01'!H147+'RREO-Anexo 01'!H148+'RREO-Anexo 01'!H149</t>
  </si>
  <si>
    <t>'RREO-Anexo 01'!B184=+'RREO-Anexo 01'!B185+'RREO-Anexo 01'!B186+'RREO-Anexo 01'!B187</t>
  </si>
  <si>
    <t>'RREO-Anexo 01'!C184=+'RREO-Anexo 01'!C185+'RREO-Anexo 01'!C186+'RREO-Anexo 01'!C187</t>
  </si>
  <si>
    <t>'RREO-Anexo 01'!D184=+'RREO-Anexo 01'!D185+'RREO-Anexo 01'!D186+'RREO-Anexo 01'!D187</t>
  </si>
  <si>
    <t>'RREO-Anexo 01'!F184=+'RREO-Anexo 01'!F185+'RREO-Anexo 01'!F186+'RREO-Anexo 01'!F187</t>
  </si>
  <si>
    <t>'RREO-Anexo 01'!H184=+'RREO-Anexo 01'!H185+'RREO-Anexo 01'!H186+'RREO-Anexo 01'!H187</t>
  </si>
  <si>
    <t>'RREO-Anexo 01'!B166=+'RREO-Anexo 01'!B170+'RREO-Anexo 01'!B172+'RREO-Anexo 01'!B167+'RREO-Anexo 01'!B168+'RREO-Anexo 01'!B169+'RREO-Anexo 01'!B171+'RREO-Anexo 01'!B173</t>
  </si>
  <si>
    <t>'RREO-Anexo 01'!C166=+'RREO-Anexo 01'!C170+'RREO-Anexo 01'!C172+'RREO-Anexo 01'!C167+'RREO-Anexo 01'!C168+'RREO-Anexo 01'!C169+'RREO-Anexo 01'!C171+'RREO-Anexo 01'!C173</t>
  </si>
  <si>
    <t>'RREO-Anexo 01'!D166=+'RREO-Anexo 01'!D170+'RREO-Anexo 01'!D172+'RREO-Anexo 01'!D167+'RREO-Anexo 01'!D168+'RREO-Anexo 01'!D169+'RREO-Anexo 01'!D171+'RREO-Anexo 01'!D173</t>
  </si>
  <si>
    <t>'RREO-Anexo 01'!F166=+'RREO-Anexo 01'!F170+'RREO-Anexo 01'!F172+'RREO-Anexo 01'!F167+'RREO-Anexo 01'!F168+'RREO-Anexo 01'!F169+'RREO-Anexo 01'!F171+'RREO-Anexo 01'!F173</t>
  </si>
  <si>
    <t>'RREO-Anexo 01'!H166=+'RREO-Anexo 01'!H170+'RREO-Anexo 01'!H172+'RREO-Anexo 01'!H167+'RREO-Anexo 01'!H168+'RREO-Anexo 01'!H169+'RREO-Anexo 01'!H171+'RREO-Anexo 01'!H173</t>
  </si>
  <si>
    <t>'RREO-Anexo 01'!B197=+'RREO-Anexo 01'!B198+'RREO-Anexo 01'!B201+'RREO-Anexo 01'!B199+'RREO-Anexo 01'!B200</t>
  </si>
  <si>
    <t>'RREO-Anexo 01'!C197=+'RREO-Anexo 01'!C198+'RREO-Anexo 01'!C201+'RREO-Anexo 01'!C199+'RREO-Anexo 01'!C200</t>
  </si>
  <si>
    <t>'RREO-Anexo 01'!D197=+'RREO-Anexo 01'!D198+'RREO-Anexo 01'!D201+'RREO-Anexo 01'!D199+'RREO-Anexo 01'!D200</t>
  </si>
  <si>
    <t>'RREO-Anexo 01'!F197=+'RREO-Anexo 01'!F198+'RREO-Anexo 01'!F201+'RREO-Anexo 01'!F199+'RREO-Anexo 01'!F200</t>
  </si>
  <si>
    <t>'RREO-Anexo 01'!H197=+'RREO-Anexo 01'!H198+'RREO-Anexo 01'!H201+'RREO-Anexo 01'!H199+'RREO-Anexo 01'!H200</t>
  </si>
  <si>
    <t>'RREO-Anexo 01'!B181=+'RREO-Anexo 01'!B182+'RREO-Anexo 01'!B183</t>
  </si>
  <si>
    <t>'RREO-Anexo 01'!C181=+'RREO-Anexo 01'!C182+'RREO-Anexo 01'!C183</t>
  </si>
  <si>
    <t>'RREO-Anexo 01'!D181=+'RREO-Anexo 01'!D182+'RREO-Anexo 01'!D183</t>
  </si>
  <si>
    <t>'RREO-Anexo 01'!F181=+'RREO-Anexo 01'!F182+'RREO-Anexo 01'!F183</t>
  </si>
  <si>
    <t>'RREO-Anexo 01'!H181=+'RREO-Anexo 01'!H182+'RREO-Anexo 01'!H183</t>
  </si>
  <si>
    <t>'RREO-Anexo 01'!B210=+'RREO-Anexo 01'!B211+'RREO-Anexo 01'!B215+'RREO-Anexo 01'!B219</t>
  </si>
  <si>
    <t>'RREO-Anexo 01'!C210=+'RREO-Anexo 01'!C211+'RREO-Anexo 01'!C215+'RREO-Anexo 01'!C219</t>
  </si>
  <si>
    <t>'RREO-Anexo 01'!D210=+'RREO-Anexo 01'!D211+'RREO-Anexo 01'!D215+'RREO-Anexo 01'!D219</t>
  </si>
  <si>
    <t>'RREO-Anexo 01'!E210=+'RREO-Anexo 01'!E211+'RREO-Anexo 01'!E215+'RREO-Anexo 01'!E219</t>
  </si>
  <si>
    <t>'RREO-Anexo 01'!F210=+'RREO-Anexo 01'!F211+'RREO-Anexo 01'!F215+'RREO-Anexo 01'!F219</t>
  </si>
  <si>
    <t>'RREO-Anexo 01'!G210=+'RREO-Anexo 01'!G211+'RREO-Anexo 01'!G215+'RREO-Anexo 01'!G219</t>
  </si>
  <si>
    <t>'RREO-Anexo 01'!H210=+'RREO-Anexo 01'!H211+'RREO-Anexo 01'!H215+'RREO-Anexo 01'!H219</t>
  </si>
  <si>
    <t>'RREO-Anexo 01'!I210=+'RREO-Anexo 01'!I211+'RREO-Anexo 01'!I215+'RREO-Anexo 01'!I219</t>
  </si>
  <si>
    <t>'RREO-Anexo 01'!J210=+'RREO-Anexo 01'!J211+'RREO-Anexo 01'!J215+'RREO-Anexo 01'!J219</t>
  </si>
  <si>
    <t>'RREO-Anexo 01'!K210=+'RREO-Anexo 01'!K211+'RREO-Anexo 01'!K215+'RREO-Anexo 01'!K219</t>
  </si>
  <si>
    <t>'RREO-Anexo 01'!B211=+'RREO-Anexo 01'!B212+'RREO-Anexo 01'!B213+'RREO-Anexo 01'!B214</t>
  </si>
  <si>
    <t>'RREO-Anexo 01'!C211=+'RREO-Anexo 01'!C212+'RREO-Anexo 01'!C213+'RREO-Anexo 01'!C214</t>
  </si>
  <si>
    <t>'RREO-Anexo 01'!D211=+'RREO-Anexo 01'!D212+'RREO-Anexo 01'!D213+'RREO-Anexo 01'!D214</t>
  </si>
  <si>
    <t>'RREO-Anexo 01'!E211=+'RREO-Anexo 01'!E212+'RREO-Anexo 01'!E213+'RREO-Anexo 01'!E214</t>
  </si>
  <si>
    <t>'RREO-Anexo 01'!F211=+'RREO-Anexo 01'!F212+'RREO-Anexo 01'!F213+'RREO-Anexo 01'!F214</t>
  </si>
  <si>
    <t>'RREO-Anexo 01'!G211=+'RREO-Anexo 01'!G212+'RREO-Anexo 01'!G213+'RREO-Anexo 01'!G214</t>
  </si>
  <si>
    <t>'RREO-Anexo 01'!H211=+'RREO-Anexo 01'!H212+'RREO-Anexo 01'!H213+'RREO-Anexo 01'!H214</t>
  </si>
  <si>
    <t>'RREO-Anexo 01'!I211=+'RREO-Anexo 01'!I212+'RREO-Anexo 01'!I213+'RREO-Anexo 01'!I214</t>
  </si>
  <si>
    <t>'RREO-Anexo 01'!J211=+'RREO-Anexo 01'!J212+'RREO-Anexo 01'!J213+'RREO-Anexo 01'!J214</t>
  </si>
  <si>
    <t>'RREO-Anexo 01'!K211=+'RREO-Anexo 01'!K212+'RREO-Anexo 01'!K213+'RREO-Anexo 01'!K214</t>
  </si>
  <si>
    <t>'RREO-Anexo 01'!B215=+'RREO-Anexo 01'!B216+'RREO-Anexo 01'!B218+'RREO-Anexo 01'!B217</t>
  </si>
  <si>
    <t>'RREO-Anexo 01'!C215=+'RREO-Anexo 01'!C216+'RREO-Anexo 01'!C218+'RREO-Anexo 01'!C217</t>
  </si>
  <si>
    <t>'RREO-Anexo 01'!D215=+'RREO-Anexo 01'!D216+'RREO-Anexo 01'!D218+'RREO-Anexo 01'!D217</t>
  </si>
  <si>
    <t>'RREO-Anexo 01'!E215=+'RREO-Anexo 01'!E216+'RREO-Anexo 01'!E218+'RREO-Anexo 01'!E217</t>
  </si>
  <si>
    <t>'RREO-Anexo 01'!F215=+'RREO-Anexo 01'!F216+'RREO-Anexo 01'!F218+'RREO-Anexo 01'!F217</t>
  </si>
  <si>
    <t>'RREO-Anexo 01'!G215=+'RREO-Anexo 01'!G216+'RREO-Anexo 01'!G218+'RREO-Anexo 01'!G217</t>
  </si>
  <si>
    <t>'RREO-Anexo 01'!H215=+'RREO-Anexo 01'!H216+'RREO-Anexo 01'!H218+'RREO-Anexo 01'!H217</t>
  </si>
  <si>
    <t>'RREO-Anexo 01'!I215=+'RREO-Anexo 01'!I216+'RREO-Anexo 01'!I218+'RREO-Anexo 01'!I217</t>
  </si>
  <si>
    <t>'RREO-Anexo 01'!J215=+'RREO-Anexo 01'!J216+'RREO-Anexo 01'!J218+'RREO-Anexo 01'!J217</t>
  </si>
  <si>
    <t>'RREO-Anexo 01'!K215=+'RREO-Anexo 01'!K216+'RREO-Anexo 01'!K218+'RREO-Anexo 01'!K217</t>
  </si>
  <si>
    <t>[RREO-Anexo 02]</t>
  </si>
  <si>
    <t>'RREO-Anexo 02'!B19=+'RREO-Anexo 02'!B20+'RREO-Anexo 02'!B25+'RREO-Anexo 02'!B30+'RREO-Anexo 02'!B35+'RREO-Anexo 02'!B48+'RREO-Anexo 02'!B54+'RREO-Anexo 02'!B60+'RREO-Anexo 02'!B65+'RREO-Anexo 02'!B72+'RREO-Anexo 02'!B79+'RREO-Anexo 02'!B88+'RREO-Anexo 02'!B95+'RREO-Anexo 02'!B106+'RREO-Anexo 02'!B111+'RREO-Anexo 02'!B117+'RREO-Anexo 02'!B123+'RREO-Anexo 02'!B128+'RREO-Anexo 02'!B133+'RREO-Anexo 02'!B141+'RREO-Anexo 02'!B147+'RREO-Anexo 02'!B155+'RREO-Anexo 02'!B160+'RREO-Anexo 02'!B168+'RREO-Anexo 02'!B176+'RREO-Anexo 02'!B181+'RREO-Anexo 02'!B188+'RREO-Anexo 02'!B196+'RREO-Anexo 02'!B202+'RREO-Anexo 02'!B211</t>
  </si>
  <si>
    <t>'RREO-Anexo 02'!C19=+'RREO-Anexo 02'!C20+'RREO-Anexo 02'!C25+'RREO-Anexo 02'!C30+'RREO-Anexo 02'!C35+'RREO-Anexo 02'!C48+'RREO-Anexo 02'!C54+'RREO-Anexo 02'!C60+'RREO-Anexo 02'!C65+'RREO-Anexo 02'!C72+'RREO-Anexo 02'!C79+'RREO-Anexo 02'!C88+'RREO-Anexo 02'!C95+'RREO-Anexo 02'!C106+'RREO-Anexo 02'!C111+'RREO-Anexo 02'!C117+'RREO-Anexo 02'!C123+'RREO-Anexo 02'!C128+'RREO-Anexo 02'!C133+'RREO-Anexo 02'!C141+'RREO-Anexo 02'!C147+'RREO-Anexo 02'!C155+'RREO-Anexo 02'!C160+'RREO-Anexo 02'!C168+'RREO-Anexo 02'!C176+'RREO-Anexo 02'!C181+'RREO-Anexo 02'!C188+'RREO-Anexo 02'!C196+'RREO-Anexo 02'!C202+'RREO-Anexo 02'!C211</t>
  </si>
  <si>
    <t>'RREO-Anexo 02'!D19=+'RREO-Anexo 02'!D20+'RREO-Anexo 02'!D25+'RREO-Anexo 02'!D30+'RREO-Anexo 02'!D35+'RREO-Anexo 02'!D48+'RREO-Anexo 02'!D54+'RREO-Anexo 02'!D60+'RREO-Anexo 02'!D65+'RREO-Anexo 02'!D72+'RREO-Anexo 02'!D79+'RREO-Anexo 02'!D88+'RREO-Anexo 02'!D95+'RREO-Anexo 02'!D106+'RREO-Anexo 02'!D111+'RREO-Anexo 02'!D117+'RREO-Anexo 02'!D123+'RREO-Anexo 02'!D128+'RREO-Anexo 02'!D133+'RREO-Anexo 02'!D141+'RREO-Anexo 02'!D147+'RREO-Anexo 02'!D155+'RREO-Anexo 02'!D160+'RREO-Anexo 02'!D168+'RREO-Anexo 02'!D176+'RREO-Anexo 02'!D181+'RREO-Anexo 02'!D188+'RREO-Anexo 02'!D196+'RREO-Anexo 02'!D202+'RREO-Anexo 02'!D211</t>
  </si>
  <si>
    <t>'RREO-Anexo 02'!E19=+'RREO-Anexo 02'!E20+'RREO-Anexo 02'!E25+'RREO-Anexo 02'!E30+'RREO-Anexo 02'!E35+'RREO-Anexo 02'!E48+'RREO-Anexo 02'!E54+'RREO-Anexo 02'!E60+'RREO-Anexo 02'!E65+'RREO-Anexo 02'!E72+'RREO-Anexo 02'!E79+'RREO-Anexo 02'!E88+'RREO-Anexo 02'!E95+'RREO-Anexo 02'!E106+'RREO-Anexo 02'!E111+'RREO-Anexo 02'!E117+'RREO-Anexo 02'!E123+'RREO-Anexo 02'!E128+'RREO-Anexo 02'!E133+'RREO-Anexo 02'!E141+'RREO-Anexo 02'!E147+'RREO-Anexo 02'!E155+'RREO-Anexo 02'!E160+'RREO-Anexo 02'!E168+'RREO-Anexo 02'!E176+'RREO-Anexo 02'!E181+'RREO-Anexo 02'!E188+'RREO-Anexo 02'!E196+'RREO-Anexo 02'!E202+'RREO-Anexo 02'!E211</t>
  </si>
  <si>
    <t>'RREO-Anexo 02'!G19=+'RREO-Anexo 02'!G20+'RREO-Anexo 02'!G25+'RREO-Anexo 02'!G30+'RREO-Anexo 02'!G35+'RREO-Anexo 02'!G48+'RREO-Anexo 02'!G54+'RREO-Anexo 02'!G60+'RREO-Anexo 02'!G65+'RREO-Anexo 02'!G72+'RREO-Anexo 02'!G79+'RREO-Anexo 02'!G88+'RREO-Anexo 02'!G95+'RREO-Anexo 02'!G106+'RREO-Anexo 02'!G111+'RREO-Anexo 02'!G117+'RREO-Anexo 02'!G123+'RREO-Anexo 02'!G128+'RREO-Anexo 02'!G133+'RREO-Anexo 02'!G141+'RREO-Anexo 02'!G147+'RREO-Anexo 02'!G155+'RREO-Anexo 02'!G160+'RREO-Anexo 02'!G168+'RREO-Anexo 02'!G176+'RREO-Anexo 02'!G181+'RREO-Anexo 02'!G188+'RREO-Anexo 02'!G196+'RREO-Anexo 02'!G202+'RREO-Anexo 02'!G211</t>
  </si>
  <si>
    <t>'RREO-Anexo 02'!H19=+'RREO-Anexo 02'!H20+'RREO-Anexo 02'!H25+'RREO-Anexo 02'!H30+'RREO-Anexo 02'!H35+'RREO-Anexo 02'!H48+'RREO-Anexo 02'!H54+'RREO-Anexo 02'!H60+'RREO-Anexo 02'!H65+'RREO-Anexo 02'!H72+'RREO-Anexo 02'!H79+'RREO-Anexo 02'!H88+'RREO-Anexo 02'!H95+'RREO-Anexo 02'!H106+'RREO-Anexo 02'!H111+'RREO-Anexo 02'!H117+'RREO-Anexo 02'!H123+'RREO-Anexo 02'!H128+'RREO-Anexo 02'!H133+'RREO-Anexo 02'!H141+'RREO-Anexo 02'!H147+'RREO-Anexo 02'!H155+'RREO-Anexo 02'!H160+'RREO-Anexo 02'!H168+'RREO-Anexo 02'!H176+'RREO-Anexo 02'!H181+'RREO-Anexo 02'!H188+'RREO-Anexo 02'!H196+'RREO-Anexo 02'!H202+'RREO-Anexo 02'!H211</t>
  </si>
  <si>
    <t>'RREO-Anexo 02'!I19=+'RREO-Anexo 02'!I20+'RREO-Anexo 02'!I25+'RREO-Anexo 02'!I30+'RREO-Anexo 02'!I35+'RREO-Anexo 02'!I48+'RREO-Anexo 02'!I54+'RREO-Anexo 02'!I60+'RREO-Anexo 02'!I65+'RREO-Anexo 02'!I72+'RREO-Anexo 02'!I79+'RREO-Anexo 02'!I88+'RREO-Anexo 02'!I95+'RREO-Anexo 02'!I106+'RREO-Anexo 02'!I111+'RREO-Anexo 02'!I117+'RREO-Anexo 02'!I123+'RREO-Anexo 02'!I128+'RREO-Anexo 02'!I133+'RREO-Anexo 02'!I141+'RREO-Anexo 02'!I147+'RREO-Anexo 02'!I155+'RREO-Anexo 02'!I160+'RREO-Anexo 02'!I168+'RREO-Anexo 02'!I176+'RREO-Anexo 02'!I181+'RREO-Anexo 02'!I188+'RREO-Anexo 02'!I196+'RREO-Anexo 02'!I202+'RREO-Anexo 02'!I211</t>
  </si>
  <si>
    <t>'RREO-Anexo 02'!K19=+'RREO-Anexo 02'!K20+'RREO-Anexo 02'!K25+'RREO-Anexo 02'!K30+'RREO-Anexo 02'!K35+'RREO-Anexo 02'!K48+'RREO-Anexo 02'!K54+'RREO-Anexo 02'!K60+'RREO-Anexo 02'!K65+'RREO-Anexo 02'!K72+'RREO-Anexo 02'!K79+'RREO-Anexo 02'!K88+'RREO-Anexo 02'!K95+'RREO-Anexo 02'!K106+'RREO-Anexo 02'!K111+'RREO-Anexo 02'!K117+'RREO-Anexo 02'!K123+'RREO-Anexo 02'!K128+'RREO-Anexo 02'!K133+'RREO-Anexo 02'!K141+'RREO-Anexo 02'!K147+'RREO-Anexo 02'!K155+'RREO-Anexo 02'!K160+'RREO-Anexo 02'!K168+'RREO-Anexo 02'!K176+'RREO-Anexo 02'!K181+'RREO-Anexo 02'!K188+'RREO-Anexo 02'!K196+'RREO-Anexo 02'!K202+'RREO-Anexo 02'!K211</t>
  </si>
  <si>
    <t>'RREO-Anexo 02'!L19=+'RREO-Anexo 02'!L20+'RREO-Anexo 02'!L25+'RREO-Anexo 02'!L30+'RREO-Anexo 02'!L35+'RREO-Anexo 02'!L48+'RREO-Anexo 02'!L54+'RREO-Anexo 02'!L60+'RREO-Anexo 02'!L65+'RREO-Anexo 02'!L72+'RREO-Anexo 02'!L79+'RREO-Anexo 02'!L88+'RREO-Anexo 02'!L95+'RREO-Anexo 02'!L106+'RREO-Anexo 02'!L111+'RREO-Anexo 02'!L117+'RREO-Anexo 02'!L123+'RREO-Anexo 02'!L128+'RREO-Anexo 02'!L133+'RREO-Anexo 02'!L141+'RREO-Anexo 02'!L147+'RREO-Anexo 02'!L155+'RREO-Anexo 02'!L160+'RREO-Anexo 02'!L168+'RREO-Anexo 02'!L176+'RREO-Anexo 02'!L181+'RREO-Anexo 02'!L188+'RREO-Anexo 02'!L196+'RREO-Anexo 02'!L202+'RREO-Anexo 02'!L211</t>
  </si>
  <si>
    <t>'RREO-Anexo 02'!B20=+'RREO-Anexo 02'!B21+'RREO-Anexo 02'!B22+'RREO-Anexo 02'!B23+'RREO-Anexo 02'!B24</t>
  </si>
  <si>
    <t>'RREO-Anexo 02'!C20=+'RREO-Anexo 02'!C21+'RREO-Anexo 02'!C22+'RREO-Anexo 02'!C23+'RREO-Anexo 02'!C24</t>
  </si>
  <si>
    <t>'RREO-Anexo 02'!D20=+'RREO-Anexo 02'!D21+'RREO-Anexo 02'!D22+'RREO-Anexo 02'!D23+'RREO-Anexo 02'!D24</t>
  </si>
  <si>
    <t>'RREO-Anexo 02'!E20=+'RREO-Anexo 02'!E21+'RREO-Anexo 02'!E22+'RREO-Anexo 02'!E23+'RREO-Anexo 02'!E24</t>
  </si>
  <si>
    <t>'RREO-Anexo 02'!G20=+'RREO-Anexo 02'!G21+'RREO-Anexo 02'!G22+'RREO-Anexo 02'!G23+'RREO-Anexo 02'!G24</t>
  </si>
  <si>
    <t>'RREO-Anexo 02'!H20=+'RREO-Anexo 02'!H21+'RREO-Anexo 02'!H22+'RREO-Anexo 02'!H23+'RREO-Anexo 02'!H24</t>
  </si>
  <si>
    <t>'RREO-Anexo 02'!I20=+'RREO-Anexo 02'!I21+'RREO-Anexo 02'!I22+'RREO-Anexo 02'!I23+'RREO-Anexo 02'!I24</t>
  </si>
  <si>
    <t>'RREO-Anexo 02'!K20=+'RREO-Anexo 02'!K21+'RREO-Anexo 02'!K22+'RREO-Anexo 02'!K23+'RREO-Anexo 02'!K24</t>
  </si>
  <si>
    <t>'RREO-Anexo 02'!L20=+'RREO-Anexo 02'!L21+'RREO-Anexo 02'!L22+'RREO-Anexo 02'!L23+'RREO-Anexo 02'!L24</t>
  </si>
  <si>
    <t>'RREO-Anexo 02'!B25=+'RREO-Anexo 02'!B26+'RREO-Anexo 02'!B27+'RREO-Anexo 02'!B28+'RREO-Anexo 02'!B29</t>
  </si>
  <si>
    <t>'RREO-Anexo 02'!C25=+'RREO-Anexo 02'!C26+'RREO-Anexo 02'!C27+'RREO-Anexo 02'!C28+'RREO-Anexo 02'!C29</t>
  </si>
  <si>
    <t>'RREO-Anexo 02'!D25=+'RREO-Anexo 02'!D26+'RREO-Anexo 02'!D27+'RREO-Anexo 02'!D28+'RREO-Anexo 02'!D29</t>
  </si>
  <si>
    <t>'RREO-Anexo 02'!E25=+'RREO-Anexo 02'!E26+'RREO-Anexo 02'!E27+'RREO-Anexo 02'!E28+'RREO-Anexo 02'!E29</t>
  </si>
  <si>
    <t>'RREO-Anexo 02'!G25=+'RREO-Anexo 02'!G26+'RREO-Anexo 02'!G27+'RREO-Anexo 02'!G28+'RREO-Anexo 02'!G29</t>
  </si>
  <si>
    <t>'RREO-Anexo 02'!H25=+'RREO-Anexo 02'!H26+'RREO-Anexo 02'!H27+'RREO-Anexo 02'!H28+'RREO-Anexo 02'!H29</t>
  </si>
  <si>
    <t>'RREO-Anexo 02'!I25=+'RREO-Anexo 02'!I26+'RREO-Anexo 02'!I27+'RREO-Anexo 02'!I28+'RREO-Anexo 02'!I29</t>
  </si>
  <si>
    <t>'RREO-Anexo 02'!K25=+'RREO-Anexo 02'!K26+'RREO-Anexo 02'!K27+'RREO-Anexo 02'!K28+'RREO-Anexo 02'!K29</t>
  </si>
  <si>
    <t>'RREO-Anexo 02'!L25=+'RREO-Anexo 02'!L26+'RREO-Anexo 02'!L27+'RREO-Anexo 02'!L28+'RREO-Anexo 02'!L29</t>
  </si>
  <si>
    <t>'RREO-Anexo 02'!B30=+'RREO-Anexo 02'!B31+'RREO-Anexo 02'!B32+'RREO-Anexo 02'!B33+'RREO-Anexo 02'!B34</t>
  </si>
  <si>
    <t>'RREO-Anexo 02'!C30=+'RREO-Anexo 02'!C31+'RREO-Anexo 02'!C32+'RREO-Anexo 02'!C33+'RREO-Anexo 02'!C34</t>
  </si>
  <si>
    <t>'RREO-Anexo 02'!D30=+'RREO-Anexo 02'!D31+'RREO-Anexo 02'!D32+'RREO-Anexo 02'!D33+'RREO-Anexo 02'!D34</t>
  </si>
  <si>
    <t>'RREO-Anexo 02'!E30=+'RREO-Anexo 02'!E31+'RREO-Anexo 02'!E32+'RREO-Anexo 02'!E33+'RREO-Anexo 02'!E34</t>
  </si>
  <si>
    <t>'RREO-Anexo 02'!G30=+'RREO-Anexo 02'!G31+'RREO-Anexo 02'!G32+'RREO-Anexo 02'!G33+'RREO-Anexo 02'!G34</t>
  </si>
  <si>
    <t>'RREO-Anexo 02'!H30=+'RREO-Anexo 02'!H31+'RREO-Anexo 02'!H32+'RREO-Anexo 02'!H33+'RREO-Anexo 02'!H34</t>
  </si>
  <si>
    <t>'RREO-Anexo 02'!I30=+'RREO-Anexo 02'!I31+'RREO-Anexo 02'!I32+'RREO-Anexo 02'!I33+'RREO-Anexo 02'!I34</t>
  </si>
  <si>
    <t>'RREO-Anexo 02'!K30=+'RREO-Anexo 02'!K31+'RREO-Anexo 02'!K32+'RREO-Anexo 02'!K33+'RREO-Anexo 02'!K34</t>
  </si>
  <si>
    <t>'RREO-Anexo 02'!L30=+'RREO-Anexo 02'!L31+'RREO-Anexo 02'!L32+'RREO-Anexo 02'!L33+'RREO-Anexo 02'!L34</t>
  </si>
  <si>
    <t>'RREO-Anexo 02'!B35=+'RREO-Anexo 02'!B36+'RREO-Anexo 02'!B37+'RREO-Anexo 02'!B38+'RREO-Anexo 02'!B39+'RREO-Anexo 02'!B40+'RREO-Anexo 02'!B41+'RREO-Anexo 02'!B42+'RREO-Anexo 02'!B43+'RREO-Anexo 02'!B44+'RREO-Anexo 02'!B45+'RREO-Anexo 02'!B46+'RREO-Anexo 02'!B47</t>
  </si>
  <si>
    <t>'RREO-Anexo 02'!C35=+'RREO-Anexo 02'!C36+'RREO-Anexo 02'!C37+'RREO-Anexo 02'!C38+'RREO-Anexo 02'!C39+'RREO-Anexo 02'!C40+'RREO-Anexo 02'!C41+'RREO-Anexo 02'!C42+'RREO-Anexo 02'!C43+'RREO-Anexo 02'!C44+'RREO-Anexo 02'!C45+'RREO-Anexo 02'!C46+'RREO-Anexo 02'!C47</t>
  </si>
  <si>
    <t>'RREO-Anexo 02'!D35=+'RREO-Anexo 02'!D36+'RREO-Anexo 02'!D37+'RREO-Anexo 02'!D38+'RREO-Anexo 02'!D39+'RREO-Anexo 02'!D40+'RREO-Anexo 02'!D41+'RREO-Anexo 02'!D42+'RREO-Anexo 02'!D43+'RREO-Anexo 02'!D44+'RREO-Anexo 02'!D45+'RREO-Anexo 02'!D46+'RREO-Anexo 02'!D47</t>
  </si>
  <si>
    <t>'RREO-Anexo 02'!E35=+'RREO-Anexo 02'!E36+'RREO-Anexo 02'!E37+'RREO-Anexo 02'!E38+'RREO-Anexo 02'!E39+'RREO-Anexo 02'!E40+'RREO-Anexo 02'!E41+'RREO-Anexo 02'!E42+'RREO-Anexo 02'!E43+'RREO-Anexo 02'!E44+'RREO-Anexo 02'!E45+'RREO-Anexo 02'!E46+'RREO-Anexo 02'!E47</t>
  </si>
  <si>
    <t>'RREO-Anexo 02'!G35=+'RREO-Anexo 02'!G36+'RREO-Anexo 02'!G37+'RREO-Anexo 02'!G38+'RREO-Anexo 02'!G39+'RREO-Anexo 02'!G40+'RREO-Anexo 02'!G41+'RREO-Anexo 02'!G42+'RREO-Anexo 02'!G43+'RREO-Anexo 02'!G44+'RREO-Anexo 02'!G45+'RREO-Anexo 02'!G46+'RREO-Anexo 02'!G47</t>
  </si>
  <si>
    <t>'RREO-Anexo 02'!H35=+'RREO-Anexo 02'!H36+'RREO-Anexo 02'!H37+'RREO-Anexo 02'!H38+'RREO-Anexo 02'!H39+'RREO-Anexo 02'!H40+'RREO-Anexo 02'!H41+'RREO-Anexo 02'!H42+'RREO-Anexo 02'!H43+'RREO-Anexo 02'!H44+'RREO-Anexo 02'!H45+'RREO-Anexo 02'!H46+'RREO-Anexo 02'!H47</t>
  </si>
  <si>
    <t>'RREO-Anexo 02'!I35=+'RREO-Anexo 02'!I36+'RREO-Anexo 02'!I37+'RREO-Anexo 02'!I38+'RREO-Anexo 02'!I39+'RREO-Anexo 02'!I40+'RREO-Anexo 02'!I41+'RREO-Anexo 02'!I42+'RREO-Anexo 02'!I43+'RREO-Anexo 02'!I44+'RREO-Anexo 02'!I45+'RREO-Anexo 02'!I46+'RREO-Anexo 02'!I47</t>
  </si>
  <si>
    <t>'RREO-Anexo 02'!K35=+'RREO-Anexo 02'!K36+'RREO-Anexo 02'!K37+'RREO-Anexo 02'!K38+'RREO-Anexo 02'!K39+'RREO-Anexo 02'!K40+'RREO-Anexo 02'!K41+'RREO-Anexo 02'!K42+'RREO-Anexo 02'!K43+'RREO-Anexo 02'!K44+'RREO-Anexo 02'!K45+'RREO-Anexo 02'!K46+'RREO-Anexo 02'!K47</t>
  </si>
  <si>
    <t>'RREO-Anexo 02'!L35=+'RREO-Anexo 02'!L36+'RREO-Anexo 02'!L37+'RREO-Anexo 02'!L38+'RREO-Anexo 02'!L39+'RREO-Anexo 02'!L40+'RREO-Anexo 02'!L41+'RREO-Anexo 02'!L42+'RREO-Anexo 02'!L43+'RREO-Anexo 02'!L44+'RREO-Anexo 02'!L45+'RREO-Anexo 02'!L46+'RREO-Anexo 02'!L47</t>
  </si>
  <si>
    <t>'RREO-Anexo 02'!B48=+'RREO-Anexo 02'!B49+'RREO-Anexo 02'!B50+'RREO-Anexo 02'!B51+'RREO-Anexo 02'!B52+'RREO-Anexo 02'!B53</t>
  </si>
  <si>
    <t>'RREO-Anexo 02'!C48=+'RREO-Anexo 02'!C49+'RREO-Anexo 02'!C50+'RREO-Anexo 02'!C51+'RREO-Anexo 02'!C52+'RREO-Anexo 02'!C53</t>
  </si>
  <si>
    <t>'RREO-Anexo 02'!D48=+'RREO-Anexo 02'!D49+'RREO-Anexo 02'!D50+'RREO-Anexo 02'!D51+'RREO-Anexo 02'!D52+'RREO-Anexo 02'!D53</t>
  </si>
  <si>
    <t>'RREO-Anexo 02'!E48=+'RREO-Anexo 02'!E49+'RREO-Anexo 02'!E50+'RREO-Anexo 02'!E51+'RREO-Anexo 02'!E52+'RREO-Anexo 02'!E53</t>
  </si>
  <si>
    <t>'RREO-Anexo 02'!G48=+'RREO-Anexo 02'!G49+'RREO-Anexo 02'!G50+'RREO-Anexo 02'!G51+'RREO-Anexo 02'!G52+'RREO-Anexo 02'!G53</t>
  </si>
  <si>
    <t>'RREO-Anexo 02'!H48=+'RREO-Anexo 02'!H49+'RREO-Anexo 02'!H50+'RREO-Anexo 02'!H51+'RREO-Anexo 02'!H52+'RREO-Anexo 02'!H53</t>
  </si>
  <si>
    <t>'RREO-Anexo 02'!I48=+'RREO-Anexo 02'!I49+'RREO-Anexo 02'!I50+'RREO-Anexo 02'!I51+'RREO-Anexo 02'!I52+'RREO-Anexo 02'!I53</t>
  </si>
  <si>
    <t>'RREO-Anexo 02'!K48=+'RREO-Anexo 02'!K49+'RREO-Anexo 02'!K50+'RREO-Anexo 02'!K51+'RREO-Anexo 02'!K52+'RREO-Anexo 02'!K53</t>
  </si>
  <si>
    <t>'RREO-Anexo 02'!L48=+'RREO-Anexo 02'!L49+'RREO-Anexo 02'!L50+'RREO-Anexo 02'!L51+'RREO-Anexo 02'!L52+'RREO-Anexo 02'!L53</t>
  </si>
  <si>
    <t>'RREO-Anexo 02'!B54=+'RREO-Anexo 02'!B55+'RREO-Anexo 02'!B56+'RREO-Anexo 02'!B57+'RREO-Anexo 02'!B58+'RREO-Anexo 02'!B59</t>
  </si>
  <si>
    <t>'RREO-Anexo 02'!C54=+'RREO-Anexo 02'!C55+'RREO-Anexo 02'!C56+'RREO-Anexo 02'!C57+'RREO-Anexo 02'!C58+'RREO-Anexo 02'!C59</t>
  </si>
  <si>
    <t>'RREO-Anexo 02'!D54=+'RREO-Anexo 02'!D55+'RREO-Anexo 02'!D56+'RREO-Anexo 02'!D57+'RREO-Anexo 02'!D58+'RREO-Anexo 02'!D59</t>
  </si>
  <si>
    <t>'RREO-Anexo 02'!E54=+'RREO-Anexo 02'!E55+'RREO-Anexo 02'!E56+'RREO-Anexo 02'!E57+'RREO-Anexo 02'!E58+'RREO-Anexo 02'!E59</t>
  </si>
  <si>
    <t>'RREO-Anexo 02'!G54=+'RREO-Anexo 02'!G55+'RREO-Anexo 02'!G56+'RREO-Anexo 02'!G57+'RREO-Anexo 02'!G58+'RREO-Anexo 02'!G59</t>
  </si>
  <si>
    <t>'RREO-Anexo 02'!H54=+'RREO-Anexo 02'!H55+'RREO-Anexo 02'!H56+'RREO-Anexo 02'!H57+'RREO-Anexo 02'!H58+'RREO-Anexo 02'!H59</t>
  </si>
  <si>
    <t>'RREO-Anexo 02'!I54=+'RREO-Anexo 02'!I55+'RREO-Anexo 02'!I56+'RREO-Anexo 02'!I57+'RREO-Anexo 02'!I58+'RREO-Anexo 02'!I59</t>
  </si>
  <si>
    <t>'RREO-Anexo 02'!K54=+'RREO-Anexo 02'!K55+'RREO-Anexo 02'!K56+'RREO-Anexo 02'!K57+'RREO-Anexo 02'!K58+'RREO-Anexo 02'!K59</t>
  </si>
  <si>
    <t>'RREO-Anexo 02'!L54=+'RREO-Anexo 02'!L55+'RREO-Anexo 02'!L56+'RREO-Anexo 02'!L57+'RREO-Anexo 02'!L58+'RREO-Anexo 02'!L59</t>
  </si>
  <si>
    <t>'RREO-Anexo 02'!B60=+'RREO-Anexo 02'!B61+'RREO-Anexo 02'!B62+'RREO-Anexo 02'!B63+'RREO-Anexo 02'!B64</t>
  </si>
  <si>
    <t>'RREO-Anexo 02'!C60=+'RREO-Anexo 02'!C61+'RREO-Anexo 02'!C62+'RREO-Anexo 02'!C63+'RREO-Anexo 02'!C64</t>
  </si>
  <si>
    <t>'RREO-Anexo 02'!D60=+'RREO-Anexo 02'!D61+'RREO-Anexo 02'!D62+'RREO-Anexo 02'!D63+'RREO-Anexo 02'!D64</t>
  </si>
  <si>
    <t>'RREO-Anexo 02'!E60=+'RREO-Anexo 02'!E61+'RREO-Anexo 02'!E62+'RREO-Anexo 02'!E63+'RREO-Anexo 02'!E64</t>
  </si>
  <si>
    <t>'RREO-Anexo 02'!G60=+'RREO-Anexo 02'!G61+'RREO-Anexo 02'!G62+'RREO-Anexo 02'!G63+'RREO-Anexo 02'!G64</t>
  </si>
  <si>
    <t>'RREO-Anexo 02'!H60=+'RREO-Anexo 02'!H61+'RREO-Anexo 02'!H62+'RREO-Anexo 02'!H63+'RREO-Anexo 02'!H64</t>
  </si>
  <si>
    <t>'RREO-Anexo 02'!I60=+'RREO-Anexo 02'!I61+'RREO-Anexo 02'!I62+'RREO-Anexo 02'!I63+'RREO-Anexo 02'!I64</t>
  </si>
  <si>
    <t>'RREO-Anexo 02'!K60=+'RREO-Anexo 02'!K61+'RREO-Anexo 02'!K62+'RREO-Anexo 02'!K63+'RREO-Anexo 02'!K64</t>
  </si>
  <si>
    <t>'RREO-Anexo 02'!L60=+'RREO-Anexo 02'!L61+'RREO-Anexo 02'!L62+'RREO-Anexo 02'!L63+'RREO-Anexo 02'!L64</t>
  </si>
  <si>
    <t>'RREO-Anexo 02'!B65=+'RREO-Anexo 02'!B66+'RREO-Anexo 02'!B67+'RREO-Anexo 02'!B68+'RREO-Anexo 02'!B69+'RREO-Anexo 02'!B70+'RREO-Anexo 02'!B71</t>
  </si>
  <si>
    <t>'RREO-Anexo 02'!C65=+'RREO-Anexo 02'!C66+'RREO-Anexo 02'!C67+'RREO-Anexo 02'!C68+'RREO-Anexo 02'!C69+'RREO-Anexo 02'!C70+'RREO-Anexo 02'!C71</t>
  </si>
  <si>
    <t>'RREO-Anexo 02'!D65=+'RREO-Anexo 02'!D66+'RREO-Anexo 02'!D67+'RREO-Anexo 02'!D68+'RREO-Anexo 02'!D69+'RREO-Anexo 02'!D70+'RREO-Anexo 02'!D71</t>
  </si>
  <si>
    <t>'RREO-Anexo 02'!E65=+'RREO-Anexo 02'!E66+'RREO-Anexo 02'!E67+'RREO-Anexo 02'!E68+'RREO-Anexo 02'!E69+'RREO-Anexo 02'!E70+'RREO-Anexo 02'!E71</t>
  </si>
  <si>
    <t>'RREO-Anexo 02'!G65=+'RREO-Anexo 02'!G66+'RREO-Anexo 02'!G67+'RREO-Anexo 02'!G68+'RREO-Anexo 02'!G69+'RREO-Anexo 02'!G70+'RREO-Anexo 02'!G71</t>
  </si>
  <si>
    <t>'RREO-Anexo 02'!H65=+'RREO-Anexo 02'!H66+'RREO-Anexo 02'!H67+'RREO-Anexo 02'!H68+'RREO-Anexo 02'!H69+'RREO-Anexo 02'!H70+'RREO-Anexo 02'!H71</t>
  </si>
  <si>
    <t>'RREO-Anexo 02'!I65=+'RREO-Anexo 02'!I66+'RREO-Anexo 02'!I67+'RREO-Anexo 02'!I68+'RREO-Anexo 02'!I69+'RREO-Anexo 02'!I70+'RREO-Anexo 02'!I71</t>
  </si>
  <si>
    <t>'RREO-Anexo 02'!K65=+'RREO-Anexo 02'!K66+'RREO-Anexo 02'!K67+'RREO-Anexo 02'!K68+'RREO-Anexo 02'!K69+'RREO-Anexo 02'!K70+'RREO-Anexo 02'!K71</t>
  </si>
  <si>
    <t>'RREO-Anexo 02'!L65=+'RREO-Anexo 02'!L66+'RREO-Anexo 02'!L67+'RREO-Anexo 02'!L68+'RREO-Anexo 02'!L69+'RREO-Anexo 02'!L70+'RREO-Anexo 02'!L71</t>
  </si>
  <si>
    <t>'RREO-Anexo 02'!B72=+'RREO-Anexo 02'!B73+'RREO-Anexo 02'!B74+'RREO-Anexo 02'!B75+'RREO-Anexo 02'!B76+'RREO-Anexo 02'!B77+'RREO-Anexo 02'!B78</t>
  </si>
  <si>
    <t>'RREO-Anexo 02'!C72=+'RREO-Anexo 02'!C73+'RREO-Anexo 02'!C74+'RREO-Anexo 02'!C75+'RREO-Anexo 02'!C76+'RREO-Anexo 02'!C77+'RREO-Anexo 02'!C78</t>
  </si>
  <si>
    <t>'RREO-Anexo 02'!D72=+'RREO-Anexo 02'!D73+'RREO-Anexo 02'!D74+'RREO-Anexo 02'!D75+'RREO-Anexo 02'!D76+'RREO-Anexo 02'!D77+'RREO-Anexo 02'!D78</t>
  </si>
  <si>
    <t>'RREO-Anexo 02'!E72=+'RREO-Anexo 02'!E73+'RREO-Anexo 02'!E74+'RREO-Anexo 02'!E75+'RREO-Anexo 02'!E76+'RREO-Anexo 02'!E77+'RREO-Anexo 02'!E78</t>
  </si>
  <si>
    <t>'RREO-Anexo 02'!G72=+'RREO-Anexo 02'!G73+'RREO-Anexo 02'!G74+'RREO-Anexo 02'!G75+'RREO-Anexo 02'!G76+'RREO-Anexo 02'!G77+'RREO-Anexo 02'!G78</t>
  </si>
  <si>
    <t>'RREO-Anexo 02'!H72=+'RREO-Anexo 02'!H73+'RREO-Anexo 02'!H74+'RREO-Anexo 02'!H75+'RREO-Anexo 02'!H76+'RREO-Anexo 02'!H77+'RREO-Anexo 02'!H78</t>
  </si>
  <si>
    <t>'RREO-Anexo 02'!I72=+'RREO-Anexo 02'!I73+'RREO-Anexo 02'!I74+'RREO-Anexo 02'!I75+'RREO-Anexo 02'!I76+'RREO-Anexo 02'!I77+'RREO-Anexo 02'!I78</t>
  </si>
  <si>
    <t>'RREO-Anexo 02'!K72=+'RREO-Anexo 02'!K73+'RREO-Anexo 02'!K74+'RREO-Anexo 02'!K75+'RREO-Anexo 02'!K76+'RREO-Anexo 02'!K77+'RREO-Anexo 02'!K78</t>
  </si>
  <si>
    <t>'RREO-Anexo 02'!L72=+'RREO-Anexo 02'!L73+'RREO-Anexo 02'!L74+'RREO-Anexo 02'!L75+'RREO-Anexo 02'!L76+'RREO-Anexo 02'!L77+'RREO-Anexo 02'!L78</t>
  </si>
  <si>
    <t>'RREO-Anexo 02'!B79=+'RREO-Anexo 02'!B80+'RREO-Anexo 02'!B81+'RREO-Anexo 02'!B82+'RREO-Anexo 02'!B83+'RREO-Anexo 02'!B84+'RREO-Anexo 02'!B85+'RREO-Anexo 02'!B86+'RREO-Anexo 02'!B87</t>
  </si>
  <si>
    <t>'RREO-Anexo 02'!C79=+'RREO-Anexo 02'!C80+'RREO-Anexo 02'!C81+'RREO-Anexo 02'!C82+'RREO-Anexo 02'!C83+'RREO-Anexo 02'!C84+'RREO-Anexo 02'!C85+'RREO-Anexo 02'!C86+'RREO-Anexo 02'!C87</t>
  </si>
  <si>
    <t>'RREO-Anexo 02'!D79=+'RREO-Anexo 02'!D80+'RREO-Anexo 02'!D81+'RREO-Anexo 02'!D82+'RREO-Anexo 02'!D83+'RREO-Anexo 02'!D84+'RREO-Anexo 02'!D85+'RREO-Anexo 02'!D86+'RREO-Anexo 02'!D87</t>
  </si>
  <si>
    <t>'RREO-Anexo 02'!E79=+'RREO-Anexo 02'!E80+'RREO-Anexo 02'!E81+'RREO-Anexo 02'!E82+'RREO-Anexo 02'!E83+'RREO-Anexo 02'!E84+'RREO-Anexo 02'!E85+'RREO-Anexo 02'!E86+'RREO-Anexo 02'!E87</t>
  </si>
  <si>
    <t>'RREO-Anexo 02'!G79=+'RREO-Anexo 02'!G80+'RREO-Anexo 02'!G81+'RREO-Anexo 02'!G82+'RREO-Anexo 02'!G83+'RREO-Anexo 02'!G84+'RREO-Anexo 02'!G85+'RREO-Anexo 02'!G86+'RREO-Anexo 02'!G87</t>
  </si>
  <si>
    <t>'RREO-Anexo 02'!H79=+'RREO-Anexo 02'!H80+'RREO-Anexo 02'!H81+'RREO-Anexo 02'!H82+'RREO-Anexo 02'!H83+'RREO-Anexo 02'!H84+'RREO-Anexo 02'!H85+'RREO-Anexo 02'!H86+'RREO-Anexo 02'!H87</t>
  </si>
  <si>
    <t>'RREO-Anexo 02'!I79=+'RREO-Anexo 02'!I80+'RREO-Anexo 02'!I81+'RREO-Anexo 02'!I82+'RREO-Anexo 02'!I83+'RREO-Anexo 02'!I84+'RREO-Anexo 02'!I85+'RREO-Anexo 02'!I86+'RREO-Anexo 02'!I87</t>
  </si>
  <si>
    <t>'RREO-Anexo 02'!K79=+'RREO-Anexo 02'!K80+'RREO-Anexo 02'!K81+'RREO-Anexo 02'!K82+'RREO-Anexo 02'!K83+'RREO-Anexo 02'!K84+'RREO-Anexo 02'!K85+'RREO-Anexo 02'!K86+'RREO-Anexo 02'!K87</t>
  </si>
  <si>
    <t>'RREO-Anexo 02'!L79=+'RREO-Anexo 02'!L80+'RREO-Anexo 02'!L81+'RREO-Anexo 02'!L82+'RREO-Anexo 02'!L83+'RREO-Anexo 02'!L84+'RREO-Anexo 02'!L85+'RREO-Anexo 02'!L86+'RREO-Anexo 02'!L87</t>
  </si>
  <si>
    <t>'RREO-Anexo 02'!B88=+'RREO-Anexo 02'!B89+'RREO-Anexo 02'!B90+'RREO-Anexo 02'!B91+'RREO-Anexo 02'!B92+'RREO-Anexo 02'!B93+'RREO-Anexo 02'!B94</t>
  </si>
  <si>
    <t>'RREO-Anexo 02'!C88=+'RREO-Anexo 02'!C89+'RREO-Anexo 02'!C90+'RREO-Anexo 02'!C91+'RREO-Anexo 02'!C92+'RREO-Anexo 02'!C93+'RREO-Anexo 02'!C94</t>
  </si>
  <si>
    <t>'RREO-Anexo 02'!D88=+'RREO-Anexo 02'!D89+'RREO-Anexo 02'!D90+'RREO-Anexo 02'!D91+'RREO-Anexo 02'!D92+'RREO-Anexo 02'!D93+'RREO-Anexo 02'!D94</t>
  </si>
  <si>
    <t>'RREO-Anexo 02'!E88=+'RREO-Anexo 02'!E89+'RREO-Anexo 02'!E90+'RREO-Anexo 02'!E91+'RREO-Anexo 02'!E92+'RREO-Anexo 02'!E93+'RREO-Anexo 02'!E94</t>
  </si>
  <si>
    <t>'RREO-Anexo 02'!G88=+'RREO-Anexo 02'!G89+'RREO-Anexo 02'!G90+'RREO-Anexo 02'!G91+'RREO-Anexo 02'!G92+'RREO-Anexo 02'!G93+'RREO-Anexo 02'!G94</t>
  </si>
  <si>
    <t>'RREO-Anexo 02'!H88=+'RREO-Anexo 02'!H89+'RREO-Anexo 02'!H90+'RREO-Anexo 02'!H91+'RREO-Anexo 02'!H92+'RREO-Anexo 02'!H93+'RREO-Anexo 02'!H94</t>
  </si>
  <si>
    <t>'RREO-Anexo 02'!I88=+'RREO-Anexo 02'!I89+'RREO-Anexo 02'!I90+'RREO-Anexo 02'!I91+'RREO-Anexo 02'!I92+'RREO-Anexo 02'!I93+'RREO-Anexo 02'!I94</t>
  </si>
  <si>
    <t>'RREO-Anexo 02'!K88=+'RREO-Anexo 02'!K89+'RREO-Anexo 02'!K90+'RREO-Anexo 02'!K91+'RREO-Anexo 02'!K92+'RREO-Anexo 02'!K93+'RREO-Anexo 02'!K94</t>
  </si>
  <si>
    <t>'RREO-Anexo 02'!L88=+'RREO-Anexo 02'!L89+'RREO-Anexo 02'!L90+'RREO-Anexo 02'!L91+'RREO-Anexo 02'!L92+'RREO-Anexo 02'!L93+'RREO-Anexo 02'!L94</t>
  </si>
  <si>
    <t>'RREO-Anexo 02'!B95=+'RREO-Anexo 02'!B96+'RREO-Anexo 02'!B97+'RREO-Anexo 02'!B98+'RREO-Anexo 02'!B99+'RREO-Anexo 02'!B100+'RREO-Anexo 02'!B101+'RREO-Anexo 02'!B102+'RREO-Anexo 02'!B103+'RREO-Anexo 02'!B104+'RREO-Anexo 02'!B105</t>
  </si>
  <si>
    <t>'RREO-Anexo 02'!C95=+'RREO-Anexo 02'!C96+'RREO-Anexo 02'!C97+'RREO-Anexo 02'!C98+'RREO-Anexo 02'!C99+'RREO-Anexo 02'!C100+'RREO-Anexo 02'!C101+'RREO-Anexo 02'!C102+'RREO-Anexo 02'!C103+'RREO-Anexo 02'!C104+'RREO-Anexo 02'!C105</t>
  </si>
  <si>
    <t>'RREO-Anexo 02'!D95=+'RREO-Anexo 02'!D96+'RREO-Anexo 02'!D97+'RREO-Anexo 02'!D98+'RREO-Anexo 02'!D99+'RREO-Anexo 02'!D100+'RREO-Anexo 02'!D101+'RREO-Anexo 02'!D102+'RREO-Anexo 02'!D103+'RREO-Anexo 02'!D104+'RREO-Anexo 02'!D105</t>
  </si>
  <si>
    <t>'RREO-Anexo 02'!E95=+'RREO-Anexo 02'!E96+'RREO-Anexo 02'!E97+'RREO-Anexo 02'!E98+'RREO-Anexo 02'!E99+'RREO-Anexo 02'!E100+'RREO-Anexo 02'!E101+'RREO-Anexo 02'!E102+'RREO-Anexo 02'!E103+'RREO-Anexo 02'!E104+'RREO-Anexo 02'!E105</t>
  </si>
  <si>
    <t>'RREO-Anexo 02'!G95=+'RREO-Anexo 02'!G96+'RREO-Anexo 02'!G97+'RREO-Anexo 02'!G98+'RREO-Anexo 02'!G99+'RREO-Anexo 02'!G100+'RREO-Anexo 02'!G101+'RREO-Anexo 02'!G102+'RREO-Anexo 02'!G103+'RREO-Anexo 02'!G104+'RREO-Anexo 02'!G105</t>
  </si>
  <si>
    <t>'RREO-Anexo 02'!H95=+'RREO-Anexo 02'!H96+'RREO-Anexo 02'!H97+'RREO-Anexo 02'!H98+'RREO-Anexo 02'!H99+'RREO-Anexo 02'!H100+'RREO-Anexo 02'!H101+'RREO-Anexo 02'!H102+'RREO-Anexo 02'!H103+'RREO-Anexo 02'!H104+'RREO-Anexo 02'!H105</t>
  </si>
  <si>
    <t>'RREO-Anexo 02'!I95=+'RREO-Anexo 02'!I96+'RREO-Anexo 02'!I97+'RREO-Anexo 02'!I98+'RREO-Anexo 02'!I99+'RREO-Anexo 02'!I100+'RREO-Anexo 02'!I101+'RREO-Anexo 02'!I102+'RREO-Anexo 02'!I103+'RREO-Anexo 02'!I104+'RREO-Anexo 02'!I105</t>
  </si>
  <si>
    <t>'RREO-Anexo 02'!K95=+'RREO-Anexo 02'!K96+'RREO-Anexo 02'!K97+'RREO-Anexo 02'!K98+'RREO-Anexo 02'!K99+'RREO-Anexo 02'!K100+'RREO-Anexo 02'!K101+'RREO-Anexo 02'!K102+'RREO-Anexo 02'!K103+'RREO-Anexo 02'!K104+'RREO-Anexo 02'!K105</t>
  </si>
  <si>
    <t>'RREO-Anexo 02'!L95=+'RREO-Anexo 02'!L96+'RREO-Anexo 02'!L97+'RREO-Anexo 02'!L98+'RREO-Anexo 02'!L99+'RREO-Anexo 02'!L100+'RREO-Anexo 02'!L101+'RREO-Anexo 02'!L102+'RREO-Anexo 02'!L103+'RREO-Anexo 02'!L104+'RREO-Anexo 02'!L105</t>
  </si>
  <si>
    <t>'RREO-Anexo 02'!B106=+'RREO-Anexo 02'!B107+'RREO-Anexo 02'!B108+'RREO-Anexo 02'!B109+'RREO-Anexo 02'!B110</t>
  </si>
  <si>
    <t>'RREO-Anexo 02'!C106=+'RREO-Anexo 02'!C107+'RREO-Anexo 02'!C108+'RREO-Anexo 02'!C109+'RREO-Anexo 02'!C110</t>
  </si>
  <si>
    <t>'RREO-Anexo 02'!D106=+'RREO-Anexo 02'!D107+'RREO-Anexo 02'!D108+'RREO-Anexo 02'!D109+'RREO-Anexo 02'!D110</t>
  </si>
  <si>
    <t>'RREO-Anexo 02'!E106=+'RREO-Anexo 02'!E107+'RREO-Anexo 02'!E108+'RREO-Anexo 02'!E109+'RREO-Anexo 02'!E110</t>
  </si>
  <si>
    <t>'RREO-Anexo 02'!G106=+'RREO-Anexo 02'!G107+'RREO-Anexo 02'!G108+'RREO-Anexo 02'!G109+'RREO-Anexo 02'!G110</t>
  </si>
  <si>
    <t>'RREO-Anexo 02'!H106=+'RREO-Anexo 02'!H107+'RREO-Anexo 02'!H108+'RREO-Anexo 02'!H109+'RREO-Anexo 02'!H110</t>
  </si>
  <si>
    <t>'RREO-Anexo 02'!I106=+'RREO-Anexo 02'!I107+'RREO-Anexo 02'!I108+'RREO-Anexo 02'!I109+'RREO-Anexo 02'!I110</t>
  </si>
  <si>
    <t>'RREO-Anexo 02'!K106=+'RREO-Anexo 02'!K107+'RREO-Anexo 02'!K108+'RREO-Anexo 02'!K109+'RREO-Anexo 02'!K110</t>
  </si>
  <si>
    <t>'RREO-Anexo 02'!L106=+'RREO-Anexo 02'!L107+'RREO-Anexo 02'!L108+'RREO-Anexo 02'!L109+'RREO-Anexo 02'!L110</t>
  </si>
  <si>
    <t>'RREO-Anexo 02'!B111=+'RREO-Anexo 02'!B112+'RREO-Anexo 02'!B113+'RREO-Anexo 02'!B114+'RREO-Anexo 02'!B115+'RREO-Anexo 02'!B116</t>
  </si>
  <si>
    <t>'RREO-Anexo 02'!C111=+'RREO-Anexo 02'!C112+'RREO-Anexo 02'!C113+'RREO-Anexo 02'!C114+'RREO-Anexo 02'!C115+'RREO-Anexo 02'!C116</t>
  </si>
  <si>
    <t>'RREO-Anexo 02'!D111=+'RREO-Anexo 02'!D112+'RREO-Anexo 02'!D113+'RREO-Anexo 02'!D114+'RREO-Anexo 02'!D115+'RREO-Anexo 02'!D116</t>
  </si>
  <si>
    <t>'RREO-Anexo 02'!E111=+'RREO-Anexo 02'!E112+'RREO-Anexo 02'!E113+'RREO-Anexo 02'!E114+'RREO-Anexo 02'!E115+'RREO-Anexo 02'!E116</t>
  </si>
  <si>
    <t>'RREO-Anexo 02'!G111=+'RREO-Anexo 02'!G112+'RREO-Anexo 02'!G113+'RREO-Anexo 02'!G114+'RREO-Anexo 02'!G115+'RREO-Anexo 02'!G116</t>
  </si>
  <si>
    <t>'RREO-Anexo 02'!H111=+'RREO-Anexo 02'!H112+'RREO-Anexo 02'!H113+'RREO-Anexo 02'!H114+'RREO-Anexo 02'!H115+'RREO-Anexo 02'!H116</t>
  </si>
  <si>
    <t>'RREO-Anexo 02'!I111=+'RREO-Anexo 02'!I112+'RREO-Anexo 02'!I113+'RREO-Anexo 02'!I114+'RREO-Anexo 02'!I115+'RREO-Anexo 02'!I116</t>
  </si>
  <si>
    <t>'RREO-Anexo 02'!K111=+'RREO-Anexo 02'!K112+'RREO-Anexo 02'!K113+'RREO-Anexo 02'!K114+'RREO-Anexo 02'!K115+'RREO-Anexo 02'!K116</t>
  </si>
  <si>
    <t>'RREO-Anexo 02'!L111=+'RREO-Anexo 02'!L112+'RREO-Anexo 02'!L113+'RREO-Anexo 02'!L114+'RREO-Anexo 02'!L115+'RREO-Anexo 02'!L116</t>
  </si>
  <si>
    <t>'RREO-Anexo 02'!B117=+'RREO-Anexo 02'!B118+'RREO-Anexo 02'!B119+'RREO-Anexo 02'!B120+'RREO-Anexo 02'!B121+'RREO-Anexo 02'!B122</t>
  </si>
  <si>
    <t>'RREO-Anexo 02'!C117=+'RREO-Anexo 02'!C118+'RREO-Anexo 02'!C119+'RREO-Anexo 02'!C120+'RREO-Anexo 02'!C121+'RREO-Anexo 02'!C122</t>
  </si>
  <si>
    <t>'RREO-Anexo 02'!D117=+'RREO-Anexo 02'!D118+'RREO-Anexo 02'!D119+'RREO-Anexo 02'!D120+'RREO-Anexo 02'!D121+'RREO-Anexo 02'!D122</t>
  </si>
  <si>
    <t>'RREO-Anexo 02'!E117=+'RREO-Anexo 02'!E118+'RREO-Anexo 02'!E119+'RREO-Anexo 02'!E120+'RREO-Anexo 02'!E121+'RREO-Anexo 02'!E122</t>
  </si>
  <si>
    <t>'RREO-Anexo 02'!G117=+'RREO-Anexo 02'!G118+'RREO-Anexo 02'!G119+'RREO-Anexo 02'!G120+'RREO-Anexo 02'!G121+'RREO-Anexo 02'!G122</t>
  </si>
  <si>
    <t>'RREO-Anexo 02'!H117=+'RREO-Anexo 02'!H118+'RREO-Anexo 02'!H119+'RREO-Anexo 02'!H120+'RREO-Anexo 02'!H121+'RREO-Anexo 02'!H122</t>
  </si>
  <si>
    <t>'RREO-Anexo 02'!I117=+'RREO-Anexo 02'!I118+'RREO-Anexo 02'!I119+'RREO-Anexo 02'!I120+'RREO-Anexo 02'!I121+'RREO-Anexo 02'!I122</t>
  </si>
  <si>
    <t>'RREO-Anexo 02'!K117=+'RREO-Anexo 02'!K118+'RREO-Anexo 02'!K119+'RREO-Anexo 02'!K120+'RREO-Anexo 02'!K121+'RREO-Anexo 02'!K122</t>
  </si>
  <si>
    <t>'RREO-Anexo 02'!L117=+'RREO-Anexo 02'!L118+'RREO-Anexo 02'!L119+'RREO-Anexo 02'!L120+'RREO-Anexo 02'!L121+'RREO-Anexo 02'!L122</t>
  </si>
  <si>
    <t>'RREO-Anexo 02'!B123=+'RREO-Anexo 02'!B124+'RREO-Anexo 02'!B125+'RREO-Anexo 02'!B126+'RREO-Anexo 02'!B127</t>
  </si>
  <si>
    <t>'RREO-Anexo 02'!C123=+'RREO-Anexo 02'!C124+'RREO-Anexo 02'!C125+'RREO-Anexo 02'!C126+'RREO-Anexo 02'!C127</t>
  </si>
  <si>
    <t>'RREO-Anexo 02'!D123=+'RREO-Anexo 02'!D124+'RREO-Anexo 02'!D125+'RREO-Anexo 02'!D126+'RREO-Anexo 02'!D127</t>
  </si>
  <si>
    <t>'RREO-Anexo 02'!E123=+'RREO-Anexo 02'!E124+'RREO-Anexo 02'!E125+'RREO-Anexo 02'!E126+'RREO-Anexo 02'!E127</t>
  </si>
  <si>
    <t>'RREO-Anexo 02'!G123=+'RREO-Anexo 02'!G124+'RREO-Anexo 02'!G125+'RREO-Anexo 02'!G126+'RREO-Anexo 02'!G127</t>
  </si>
  <si>
    <t>'RREO-Anexo 02'!H123=+'RREO-Anexo 02'!H124+'RREO-Anexo 02'!H125+'RREO-Anexo 02'!H126+'RREO-Anexo 02'!H127</t>
  </si>
  <si>
    <t>'RREO-Anexo 02'!I123=+'RREO-Anexo 02'!I124+'RREO-Anexo 02'!I125+'RREO-Anexo 02'!I126+'RREO-Anexo 02'!I127</t>
  </si>
  <si>
    <t>'RREO-Anexo 02'!K123=+'RREO-Anexo 02'!K124+'RREO-Anexo 02'!K125+'RREO-Anexo 02'!K126+'RREO-Anexo 02'!K127</t>
  </si>
  <si>
    <t>'RREO-Anexo 02'!L123=+'RREO-Anexo 02'!L124+'RREO-Anexo 02'!L125+'RREO-Anexo 02'!L126+'RREO-Anexo 02'!L127</t>
  </si>
  <si>
    <t>'RREO-Anexo 02'!B128=+'RREO-Anexo 02'!B129+'RREO-Anexo 02'!B130+'RREO-Anexo 02'!B131+'RREO-Anexo 02'!B132</t>
  </si>
  <si>
    <t>'RREO-Anexo 02'!C128=+'RREO-Anexo 02'!C129+'RREO-Anexo 02'!C130+'RREO-Anexo 02'!C131+'RREO-Anexo 02'!C132</t>
  </si>
  <si>
    <t>'RREO-Anexo 02'!D128=+'RREO-Anexo 02'!D129+'RREO-Anexo 02'!D130+'RREO-Anexo 02'!D131+'RREO-Anexo 02'!D132</t>
  </si>
  <si>
    <t>'RREO-Anexo 02'!E128=+'RREO-Anexo 02'!E129+'RREO-Anexo 02'!E130+'RREO-Anexo 02'!E131+'RREO-Anexo 02'!E132</t>
  </si>
  <si>
    <t>'RREO-Anexo 02'!G128=+'RREO-Anexo 02'!G129+'RREO-Anexo 02'!G130+'RREO-Anexo 02'!G131+'RREO-Anexo 02'!G132</t>
  </si>
  <si>
    <t>'RREO-Anexo 02'!H128=+'RREO-Anexo 02'!H129+'RREO-Anexo 02'!H130+'RREO-Anexo 02'!H131+'RREO-Anexo 02'!H132</t>
  </si>
  <si>
    <t>'RREO-Anexo 02'!I128=+'RREO-Anexo 02'!I129+'RREO-Anexo 02'!I130+'RREO-Anexo 02'!I131+'RREO-Anexo 02'!I132</t>
  </si>
  <si>
    <t>'RREO-Anexo 02'!K128=+'RREO-Anexo 02'!K129+'RREO-Anexo 02'!K130+'RREO-Anexo 02'!K131+'RREO-Anexo 02'!K132</t>
  </si>
  <si>
    <t>'RREO-Anexo 02'!L128=+'RREO-Anexo 02'!L129+'RREO-Anexo 02'!L130+'RREO-Anexo 02'!L131+'RREO-Anexo 02'!L132</t>
  </si>
  <si>
    <t>'RREO-Anexo 02'!B133=+'RREO-Anexo 02'!B134+'RREO-Anexo 02'!B135+'RREO-Anexo 02'!B136+'RREO-Anexo 02'!B137+'RREO-Anexo 02'!B138+'RREO-Anexo 02'!B139+'RREO-Anexo 02'!B140</t>
  </si>
  <si>
    <t>'RREO-Anexo 02'!C133=+'RREO-Anexo 02'!C134+'RREO-Anexo 02'!C135+'RREO-Anexo 02'!C136+'RREO-Anexo 02'!C137+'RREO-Anexo 02'!C138+'RREO-Anexo 02'!C139+'RREO-Anexo 02'!C140</t>
  </si>
  <si>
    <t>'RREO-Anexo 02'!D133=+'RREO-Anexo 02'!D134+'RREO-Anexo 02'!D135+'RREO-Anexo 02'!D136+'RREO-Anexo 02'!D137+'RREO-Anexo 02'!D138+'RREO-Anexo 02'!D139+'RREO-Anexo 02'!D140</t>
  </si>
  <si>
    <t>'RREO-Anexo 02'!E133=+'RREO-Anexo 02'!E134+'RREO-Anexo 02'!E135+'RREO-Anexo 02'!E136+'RREO-Anexo 02'!E137+'RREO-Anexo 02'!E138+'RREO-Anexo 02'!E139+'RREO-Anexo 02'!E140</t>
  </si>
  <si>
    <t>'RREO-Anexo 02'!G133=+'RREO-Anexo 02'!G134+'RREO-Anexo 02'!G135+'RREO-Anexo 02'!G136+'RREO-Anexo 02'!G137+'RREO-Anexo 02'!G138+'RREO-Anexo 02'!G139+'RREO-Anexo 02'!G140</t>
  </si>
  <si>
    <t>'RREO-Anexo 02'!H133=+'RREO-Anexo 02'!H134+'RREO-Anexo 02'!H135+'RREO-Anexo 02'!H136+'RREO-Anexo 02'!H137+'RREO-Anexo 02'!H138+'RREO-Anexo 02'!H139+'RREO-Anexo 02'!H140</t>
  </si>
  <si>
    <t>'RREO-Anexo 02'!I133=+'RREO-Anexo 02'!I134+'RREO-Anexo 02'!I135+'RREO-Anexo 02'!I136+'RREO-Anexo 02'!I137+'RREO-Anexo 02'!I138+'RREO-Anexo 02'!I139+'RREO-Anexo 02'!I140</t>
  </si>
  <si>
    <t>'RREO-Anexo 02'!K133=+'RREO-Anexo 02'!K134+'RREO-Anexo 02'!K135+'RREO-Anexo 02'!K136+'RREO-Anexo 02'!K137+'RREO-Anexo 02'!K138+'RREO-Anexo 02'!K139+'RREO-Anexo 02'!K140</t>
  </si>
  <si>
    <t>'RREO-Anexo 02'!L133=+'RREO-Anexo 02'!L134+'RREO-Anexo 02'!L135+'RREO-Anexo 02'!L136+'RREO-Anexo 02'!L137+'RREO-Anexo 02'!L138+'RREO-Anexo 02'!L139+'RREO-Anexo 02'!L140</t>
  </si>
  <si>
    <t>'RREO-Anexo 02'!B141=+'RREO-Anexo 02'!B142+'RREO-Anexo 02'!B143+'RREO-Anexo 02'!B144+'RREO-Anexo 02'!B145+'RREO-Anexo 02'!B146</t>
  </si>
  <si>
    <t>'RREO-Anexo 02'!C141=+'RREO-Anexo 02'!C142+'RREO-Anexo 02'!C143+'RREO-Anexo 02'!C144+'RREO-Anexo 02'!C145+'RREO-Anexo 02'!C146</t>
  </si>
  <si>
    <t>'RREO-Anexo 02'!D141=+'RREO-Anexo 02'!D142+'RREO-Anexo 02'!D143+'RREO-Anexo 02'!D144+'RREO-Anexo 02'!D145+'RREO-Anexo 02'!D146</t>
  </si>
  <si>
    <t>'RREO-Anexo 02'!E141=+'RREO-Anexo 02'!E142+'RREO-Anexo 02'!E143+'RREO-Anexo 02'!E144+'RREO-Anexo 02'!E145+'RREO-Anexo 02'!E146</t>
  </si>
  <si>
    <t>'RREO-Anexo 02'!G141=+'RREO-Anexo 02'!G142+'RREO-Anexo 02'!G143+'RREO-Anexo 02'!G144+'RREO-Anexo 02'!G145+'RREO-Anexo 02'!G146</t>
  </si>
  <si>
    <t>'RREO-Anexo 02'!H141=+'RREO-Anexo 02'!H142+'RREO-Anexo 02'!H143+'RREO-Anexo 02'!H144+'RREO-Anexo 02'!H145+'RREO-Anexo 02'!H146</t>
  </si>
  <si>
    <t>'RREO-Anexo 02'!I141=+'RREO-Anexo 02'!I142+'RREO-Anexo 02'!I143+'RREO-Anexo 02'!I144+'RREO-Anexo 02'!I145+'RREO-Anexo 02'!I146</t>
  </si>
  <si>
    <t>'RREO-Anexo 02'!K141=+'RREO-Anexo 02'!K142+'RREO-Anexo 02'!K143+'RREO-Anexo 02'!K144+'RREO-Anexo 02'!K145+'RREO-Anexo 02'!K146</t>
  </si>
  <si>
    <t>'RREO-Anexo 02'!L141=+'RREO-Anexo 02'!L142+'RREO-Anexo 02'!L143+'RREO-Anexo 02'!L144+'RREO-Anexo 02'!L145+'RREO-Anexo 02'!L146</t>
  </si>
  <si>
    <t>'RREO-Anexo 02'!B147=+'RREO-Anexo 02'!B148+'RREO-Anexo 02'!B149+'RREO-Anexo 02'!B150+'RREO-Anexo 02'!B153+'RREO-Anexo 02'!B154+'RREO-Anexo 02'!B151+'RREO-Anexo 02'!B152</t>
  </si>
  <si>
    <t>'RREO-Anexo 02'!C147=+'RREO-Anexo 02'!C148+'RREO-Anexo 02'!C149+'RREO-Anexo 02'!C150+'RREO-Anexo 02'!C153+'RREO-Anexo 02'!C154+'RREO-Anexo 02'!C151+'RREO-Anexo 02'!C152</t>
  </si>
  <si>
    <t>'RREO-Anexo 02'!D147=+'RREO-Anexo 02'!D148+'RREO-Anexo 02'!D149+'RREO-Anexo 02'!D150+'RREO-Anexo 02'!D153+'RREO-Anexo 02'!D154+'RREO-Anexo 02'!D151+'RREO-Anexo 02'!D152</t>
  </si>
  <si>
    <t>'RREO-Anexo 02'!E147=+'RREO-Anexo 02'!E148+'RREO-Anexo 02'!E149+'RREO-Anexo 02'!E150+'RREO-Anexo 02'!E153+'RREO-Anexo 02'!E154+'RREO-Anexo 02'!E151+'RREO-Anexo 02'!E152</t>
  </si>
  <si>
    <t>'RREO-Anexo 02'!G147=+'RREO-Anexo 02'!G148+'RREO-Anexo 02'!G149+'RREO-Anexo 02'!G150+'RREO-Anexo 02'!G153+'RREO-Anexo 02'!G154+'RREO-Anexo 02'!G151+'RREO-Anexo 02'!G152</t>
  </si>
  <si>
    <t>'RREO-Anexo 02'!H147=+'RREO-Anexo 02'!H148+'RREO-Anexo 02'!H149+'RREO-Anexo 02'!H150+'RREO-Anexo 02'!H153+'RREO-Anexo 02'!H154+'RREO-Anexo 02'!H151+'RREO-Anexo 02'!H152</t>
  </si>
  <si>
    <t>'RREO-Anexo 02'!I147=+'RREO-Anexo 02'!I148+'RREO-Anexo 02'!I149+'RREO-Anexo 02'!I150+'RREO-Anexo 02'!I153+'RREO-Anexo 02'!I154+'RREO-Anexo 02'!I151+'RREO-Anexo 02'!I152</t>
  </si>
  <si>
    <t>'RREO-Anexo 02'!K147=+'RREO-Anexo 02'!K148+'RREO-Anexo 02'!K149+'RREO-Anexo 02'!K150+'RREO-Anexo 02'!K153+'RREO-Anexo 02'!K154+'RREO-Anexo 02'!K151+'RREO-Anexo 02'!K152</t>
  </si>
  <si>
    <t>'RREO-Anexo 02'!L147=+'RREO-Anexo 02'!L148+'RREO-Anexo 02'!L149+'RREO-Anexo 02'!L150+'RREO-Anexo 02'!L153+'RREO-Anexo 02'!L154+'RREO-Anexo 02'!L151+'RREO-Anexo 02'!L152</t>
  </si>
  <si>
    <t>'RREO-Anexo 02'!B155=+'RREO-Anexo 02'!B156+'RREO-Anexo 02'!B157+'RREO-Anexo 02'!B158+'RREO-Anexo 02'!B159</t>
  </si>
  <si>
    <t>'RREO-Anexo 02'!C155=+'RREO-Anexo 02'!C156+'RREO-Anexo 02'!C157+'RREO-Anexo 02'!C158+'RREO-Anexo 02'!C159</t>
  </si>
  <si>
    <t>'RREO-Anexo 02'!D155=+'RREO-Anexo 02'!D156+'RREO-Anexo 02'!D157+'RREO-Anexo 02'!D158+'RREO-Anexo 02'!D159</t>
  </si>
  <si>
    <t>'RREO-Anexo 02'!E155=+'RREO-Anexo 02'!E156+'RREO-Anexo 02'!E157+'RREO-Anexo 02'!E158+'RREO-Anexo 02'!E159</t>
  </si>
  <si>
    <t>'RREO-Anexo 02'!G155=+'RREO-Anexo 02'!G156+'RREO-Anexo 02'!G157+'RREO-Anexo 02'!G158+'RREO-Anexo 02'!G159</t>
  </si>
  <si>
    <t>'RREO-Anexo 02'!H155=+'RREO-Anexo 02'!H156+'RREO-Anexo 02'!H157+'RREO-Anexo 02'!H158+'RREO-Anexo 02'!H159</t>
  </si>
  <si>
    <t>'RREO-Anexo 02'!I155=+'RREO-Anexo 02'!I156+'RREO-Anexo 02'!I157+'RREO-Anexo 02'!I158+'RREO-Anexo 02'!I159</t>
  </si>
  <si>
    <t>'RREO-Anexo 02'!K155=+'RREO-Anexo 02'!K156+'RREO-Anexo 02'!K157+'RREO-Anexo 02'!K158+'RREO-Anexo 02'!K159</t>
  </si>
  <si>
    <t>'RREO-Anexo 02'!L155=+'RREO-Anexo 02'!L156+'RREO-Anexo 02'!L157+'RREO-Anexo 02'!L158+'RREO-Anexo 02'!L159</t>
  </si>
  <si>
    <t>'RREO-Anexo 02'!B160=+'RREO-Anexo 02'!B161+'RREO-Anexo 02'!B162+'RREO-Anexo 02'!B163+'RREO-Anexo 02'!B164+'RREO-Anexo 02'!B165+'RREO-Anexo 02'!B166+'RREO-Anexo 02'!B167</t>
  </si>
  <si>
    <t>'RREO-Anexo 02'!C160=+'RREO-Anexo 02'!C161+'RREO-Anexo 02'!C162+'RREO-Anexo 02'!C163+'RREO-Anexo 02'!C164+'RREO-Anexo 02'!C165+'RREO-Anexo 02'!C166+'RREO-Anexo 02'!C167</t>
  </si>
  <si>
    <t>'RREO-Anexo 02'!D160=+'RREO-Anexo 02'!D161+'RREO-Anexo 02'!D162+'RREO-Anexo 02'!D163+'RREO-Anexo 02'!D164+'RREO-Anexo 02'!D165+'RREO-Anexo 02'!D166+'RREO-Anexo 02'!D167</t>
  </si>
  <si>
    <t>'RREO-Anexo 02'!E160=+'RREO-Anexo 02'!E161+'RREO-Anexo 02'!E162+'RREO-Anexo 02'!E163+'RREO-Anexo 02'!E164+'RREO-Anexo 02'!E165+'RREO-Anexo 02'!E166+'RREO-Anexo 02'!E167</t>
  </si>
  <si>
    <t>'RREO-Anexo 02'!G160=+'RREO-Anexo 02'!G161+'RREO-Anexo 02'!G162+'RREO-Anexo 02'!G163+'RREO-Anexo 02'!G164+'RREO-Anexo 02'!G165+'RREO-Anexo 02'!G166+'RREO-Anexo 02'!G167</t>
  </si>
  <si>
    <t>'RREO-Anexo 02'!H160=+'RREO-Anexo 02'!H161+'RREO-Anexo 02'!H162+'RREO-Anexo 02'!H163+'RREO-Anexo 02'!H164+'RREO-Anexo 02'!H165+'RREO-Anexo 02'!H166+'RREO-Anexo 02'!H167</t>
  </si>
  <si>
    <t>'RREO-Anexo 02'!I160=+'RREO-Anexo 02'!I161+'RREO-Anexo 02'!I162+'RREO-Anexo 02'!I163+'RREO-Anexo 02'!I164+'RREO-Anexo 02'!I165+'RREO-Anexo 02'!I166+'RREO-Anexo 02'!I167</t>
  </si>
  <si>
    <t>'RREO-Anexo 02'!K160=+'RREO-Anexo 02'!K161+'RREO-Anexo 02'!K162+'RREO-Anexo 02'!K163+'RREO-Anexo 02'!K164+'RREO-Anexo 02'!K165+'RREO-Anexo 02'!K166+'RREO-Anexo 02'!K167</t>
  </si>
  <si>
    <t>'RREO-Anexo 02'!L160=+'RREO-Anexo 02'!L161+'RREO-Anexo 02'!L162+'RREO-Anexo 02'!L163+'RREO-Anexo 02'!L164+'RREO-Anexo 02'!L165+'RREO-Anexo 02'!L166+'RREO-Anexo 02'!L167</t>
  </si>
  <si>
    <t>'RREO-Anexo 02'!B168=+'RREO-Anexo 02'!B169+'RREO-Anexo 02'!B170+'RREO-Anexo 02'!B171+'RREO-Anexo 02'!B172+'RREO-Anexo 02'!B173+'RREO-Anexo 02'!B174+'RREO-Anexo 02'!B175</t>
  </si>
  <si>
    <t>'RREO-Anexo 02'!C168=+'RREO-Anexo 02'!C169+'RREO-Anexo 02'!C170+'RREO-Anexo 02'!C171+'RREO-Anexo 02'!C172+'RREO-Anexo 02'!C173+'RREO-Anexo 02'!C174+'RREO-Anexo 02'!C175</t>
  </si>
  <si>
    <t>'RREO-Anexo 02'!D168=+'RREO-Anexo 02'!D169+'RREO-Anexo 02'!D170+'RREO-Anexo 02'!D171+'RREO-Anexo 02'!D172+'RREO-Anexo 02'!D173+'RREO-Anexo 02'!D174+'RREO-Anexo 02'!D175</t>
  </si>
  <si>
    <t>'RREO-Anexo 02'!E168=+'RREO-Anexo 02'!E169+'RREO-Anexo 02'!E170+'RREO-Anexo 02'!E171+'RREO-Anexo 02'!E172+'RREO-Anexo 02'!E173+'RREO-Anexo 02'!E174+'RREO-Anexo 02'!E175</t>
  </si>
  <si>
    <t>'RREO-Anexo 02'!G168=+'RREO-Anexo 02'!G169+'RREO-Anexo 02'!G170+'RREO-Anexo 02'!G171+'RREO-Anexo 02'!G172+'RREO-Anexo 02'!G173+'RREO-Anexo 02'!G174+'RREO-Anexo 02'!G175</t>
  </si>
  <si>
    <t>'RREO-Anexo 02'!H168=+'RREO-Anexo 02'!H169+'RREO-Anexo 02'!H170+'RREO-Anexo 02'!H171+'RREO-Anexo 02'!H172+'RREO-Anexo 02'!H173+'RREO-Anexo 02'!H174+'RREO-Anexo 02'!H175</t>
  </si>
  <si>
    <t>'RREO-Anexo 02'!I168=+'RREO-Anexo 02'!I169+'RREO-Anexo 02'!I170+'RREO-Anexo 02'!I171+'RREO-Anexo 02'!I172+'RREO-Anexo 02'!I173+'RREO-Anexo 02'!I174+'RREO-Anexo 02'!I175</t>
  </si>
  <si>
    <t>'RREO-Anexo 02'!K168=+'RREO-Anexo 02'!K169+'RREO-Anexo 02'!K170+'RREO-Anexo 02'!K171+'RREO-Anexo 02'!K172+'RREO-Anexo 02'!K173+'RREO-Anexo 02'!K174+'RREO-Anexo 02'!K175</t>
  </si>
  <si>
    <t>'RREO-Anexo 02'!L168=+'RREO-Anexo 02'!L169+'RREO-Anexo 02'!L170+'RREO-Anexo 02'!L171+'RREO-Anexo 02'!L172+'RREO-Anexo 02'!L173+'RREO-Anexo 02'!L174+'RREO-Anexo 02'!L175</t>
  </si>
  <si>
    <t>'RREO-Anexo 02'!B176=+'RREO-Anexo 02'!B177+'RREO-Anexo 02'!B178+'RREO-Anexo 02'!B179+'RREO-Anexo 02'!B180</t>
  </si>
  <si>
    <t>'RREO-Anexo 02'!C176=+'RREO-Anexo 02'!C177+'RREO-Anexo 02'!C178+'RREO-Anexo 02'!C179+'RREO-Anexo 02'!C180</t>
  </si>
  <si>
    <t>'RREO-Anexo 02'!D176=+'RREO-Anexo 02'!D177+'RREO-Anexo 02'!D178+'RREO-Anexo 02'!D179+'RREO-Anexo 02'!D180</t>
  </si>
  <si>
    <t>'RREO-Anexo 02'!E176=+'RREO-Anexo 02'!E177+'RREO-Anexo 02'!E178+'RREO-Anexo 02'!E179+'RREO-Anexo 02'!E180</t>
  </si>
  <si>
    <t>'RREO-Anexo 02'!G176=+'RREO-Anexo 02'!G177+'RREO-Anexo 02'!G178+'RREO-Anexo 02'!G179+'RREO-Anexo 02'!G180</t>
  </si>
  <si>
    <t>'RREO-Anexo 02'!H176=+'RREO-Anexo 02'!H177+'RREO-Anexo 02'!H178+'RREO-Anexo 02'!H179+'RREO-Anexo 02'!H180</t>
  </si>
  <si>
    <t>'RREO-Anexo 02'!I176=+'RREO-Anexo 02'!I177+'RREO-Anexo 02'!I178+'RREO-Anexo 02'!I179+'RREO-Anexo 02'!I180</t>
  </si>
  <si>
    <t>'RREO-Anexo 02'!K176=+'RREO-Anexo 02'!K177+'RREO-Anexo 02'!K178+'RREO-Anexo 02'!K179+'RREO-Anexo 02'!K180</t>
  </si>
  <si>
    <t>'RREO-Anexo 02'!L176=+'RREO-Anexo 02'!L177+'RREO-Anexo 02'!L178+'RREO-Anexo 02'!L179+'RREO-Anexo 02'!L180</t>
  </si>
  <si>
    <t>'RREO-Anexo 02'!B181=+'RREO-Anexo 02'!B182+'RREO-Anexo 02'!B183+'RREO-Anexo 02'!B184+'RREO-Anexo 02'!B185+'RREO-Anexo 02'!B186+'RREO-Anexo 02'!B187</t>
  </si>
  <si>
    <t>'RREO-Anexo 02'!C181=+'RREO-Anexo 02'!C182+'RREO-Anexo 02'!C183+'RREO-Anexo 02'!C184+'RREO-Anexo 02'!C185+'RREO-Anexo 02'!C186+'RREO-Anexo 02'!C187</t>
  </si>
  <si>
    <t>'RREO-Anexo 02'!D181=+'RREO-Anexo 02'!D182+'RREO-Anexo 02'!D183+'RREO-Anexo 02'!D184+'RREO-Anexo 02'!D185+'RREO-Anexo 02'!D186+'RREO-Anexo 02'!D187</t>
  </si>
  <si>
    <t>'RREO-Anexo 02'!E181=+'RREO-Anexo 02'!E182+'RREO-Anexo 02'!E183+'RREO-Anexo 02'!E184+'RREO-Anexo 02'!E185+'RREO-Anexo 02'!E186+'RREO-Anexo 02'!E187</t>
  </si>
  <si>
    <t>'RREO-Anexo 02'!G181=+'RREO-Anexo 02'!G182+'RREO-Anexo 02'!G183+'RREO-Anexo 02'!G184+'RREO-Anexo 02'!G185+'RREO-Anexo 02'!G186+'RREO-Anexo 02'!G187</t>
  </si>
  <si>
    <t>'RREO-Anexo 02'!H181=+'RREO-Anexo 02'!H182+'RREO-Anexo 02'!H183+'RREO-Anexo 02'!H184+'RREO-Anexo 02'!H185+'RREO-Anexo 02'!H186+'RREO-Anexo 02'!H187</t>
  </si>
  <si>
    <t>'RREO-Anexo 02'!I181=+'RREO-Anexo 02'!I182+'RREO-Anexo 02'!I183+'RREO-Anexo 02'!I184+'RREO-Anexo 02'!I185+'RREO-Anexo 02'!I186+'RREO-Anexo 02'!I187</t>
  </si>
  <si>
    <t>'RREO-Anexo 02'!K181=+'RREO-Anexo 02'!K182+'RREO-Anexo 02'!K183+'RREO-Anexo 02'!K184+'RREO-Anexo 02'!K185+'RREO-Anexo 02'!K186+'RREO-Anexo 02'!K187</t>
  </si>
  <si>
    <t>'RREO-Anexo 02'!L181=+'RREO-Anexo 02'!L182+'RREO-Anexo 02'!L183+'RREO-Anexo 02'!L184+'RREO-Anexo 02'!L185+'RREO-Anexo 02'!L186+'RREO-Anexo 02'!L187</t>
  </si>
  <si>
    <t>'RREO-Anexo 02'!B188=+'RREO-Anexo 02'!B189+'RREO-Anexo 02'!B190+'RREO-Anexo 02'!B191+'RREO-Anexo 02'!B192+'RREO-Anexo 02'!B193+'RREO-Anexo 02'!B194+'RREO-Anexo 02'!B195</t>
  </si>
  <si>
    <t>'RREO-Anexo 02'!C188=+'RREO-Anexo 02'!C189+'RREO-Anexo 02'!C190+'RREO-Anexo 02'!C191+'RREO-Anexo 02'!C192+'RREO-Anexo 02'!C193+'RREO-Anexo 02'!C194+'RREO-Anexo 02'!C195</t>
  </si>
  <si>
    <t>'RREO-Anexo 02'!D188=+'RREO-Anexo 02'!D189+'RREO-Anexo 02'!D190+'RREO-Anexo 02'!D191+'RREO-Anexo 02'!D192+'RREO-Anexo 02'!D193+'RREO-Anexo 02'!D194+'RREO-Anexo 02'!D195</t>
  </si>
  <si>
    <t>'RREO-Anexo 02'!E188=+'RREO-Anexo 02'!E189+'RREO-Anexo 02'!E190+'RREO-Anexo 02'!E191+'RREO-Anexo 02'!E192+'RREO-Anexo 02'!E193+'RREO-Anexo 02'!E194+'RREO-Anexo 02'!E195</t>
  </si>
  <si>
    <t>'RREO-Anexo 02'!G188=+'RREO-Anexo 02'!G189+'RREO-Anexo 02'!G190+'RREO-Anexo 02'!G191+'RREO-Anexo 02'!G192+'RREO-Anexo 02'!G193+'RREO-Anexo 02'!G194+'RREO-Anexo 02'!G195</t>
  </si>
  <si>
    <t>'RREO-Anexo 02'!H188=+'RREO-Anexo 02'!H189+'RREO-Anexo 02'!H190+'RREO-Anexo 02'!H191+'RREO-Anexo 02'!H192+'RREO-Anexo 02'!H193+'RREO-Anexo 02'!H194+'RREO-Anexo 02'!H195</t>
  </si>
  <si>
    <t>'RREO-Anexo 02'!I188=+'RREO-Anexo 02'!I189+'RREO-Anexo 02'!I190+'RREO-Anexo 02'!I191+'RREO-Anexo 02'!I192+'RREO-Anexo 02'!I193+'RREO-Anexo 02'!I194+'RREO-Anexo 02'!I195</t>
  </si>
  <si>
    <t>'RREO-Anexo 02'!K188=+'RREO-Anexo 02'!K189+'RREO-Anexo 02'!K190+'RREO-Anexo 02'!K191+'RREO-Anexo 02'!K192+'RREO-Anexo 02'!K193+'RREO-Anexo 02'!K194+'RREO-Anexo 02'!K195</t>
  </si>
  <si>
    <t>'RREO-Anexo 02'!L188=+'RREO-Anexo 02'!L189+'RREO-Anexo 02'!L190+'RREO-Anexo 02'!L191+'RREO-Anexo 02'!L192+'RREO-Anexo 02'!L193+'RREO-Anexo 02'!L194+'RREO-Anexo 02'!L195</t>
  </si>
  <si>
    <t>'RREO-Anexo 02'!B196=+'RREO-Anexo 02'!B197+'RREO-Anexo 02'!B198+'RREO-Anexo 02'!B199+'RREO-Anexo 02'!B200+'RREO-Anexo 02'!B201</t>
  </si>
  <si>
    <t>'RREO-Anexo 02'!C196=+'RREO-Anexo 02'!C197+'RREO-Anexo 02'!C198+'RREO-Anexo 02'!C199+'RREO-Anexo 02'!C200+'RREO-Anexo 02'!C201</t>
  </si>
  <si>
    <t>'RREO-Anexo 02'!D196=+'RREO-Anexo 02'!D197+'RREO-Anexo 02'!D198+'RREO-Anexo 02'!D199+'RREO-Anexo 02'!D200+'RREO-Anexo 02'!D201</t>
  </si>
  <si>
    <t>'RREO-Anexo 02'!E196=+'RREO-Anexo 02'!E197+'RREO-Anexo 02'!E198+'RREO-Anexo 02'!E199+'RREO-Anexo 02'!E200+'RREO-Anexo 02'!E201</t>
  </si>
  <si>
    <t>'RREO-Anexo 02'!G196=+'RREO-Anexo 02'!G197+'RREO-Anexo 02'!G198+'RREO-Anexo 02'!G199+'RREO-Anexo 02'!G200+'RREO-Anexo 02'!G201</t>
  </si>
  <si>
    <t>'RREO-Anexo 02'!H196=+'RREO-Anexo 02'!H197+'RREO-Anexo 02'!H198+'RREO-Anexo 02'!H199+'RREO-Anexo 02'!H200+'RREO-Anexo 02'!H201</t>
  </si>
  <si>
    <t>'RREO-Anexo 02'!I196=+'RREO-Anexo 02'!I197+'RREO-Anexo 02'!I198+'RREO-Anexo 02'!I199+'RREO-Anexo 02'!I200+'RREO-Anexo 02'!I201</t>
  </si>
  <si>
    <t>'RREO-Anexo 02'!K196=+'RREO-Anexo 02'!K197+'RREO-Anexo 02'!K198+'RREO-Anexo 02'!K199+'RREO-Anexo 02'!K200+'RREO-Anexo 02'!K201</t>
  </si>
  <si>
    <t>'RREO-Anexo 02'!L196=+'RREO-Anexo 02'!L197+'RREO-Anexo 02'!L198+'RREO-Anexo 02'!L199+'RREO-Anexo 02'!L200+'RREO-Anexo 02'!L201</t>
  </si>
  <si>
    <t>'RREO-Anexo 02'!B202=+'RREO-Anexo 02'!B203+'RREO-Anexo 02'!B204+'RREO-Anexo 02'!B205+'RREO-Anexo 02'!B206+'RREO-Anexo 02'!B207+'RREO-Anexo 02'!B208+'RREO-Anexo 02'!B209+'RREO-Anexo 02'!B210</t>
  </si>
  <si>
    <t>'RREO-Anexo 02'!C202=+'RREO-Anexo 02'!C203+'RREO-Anexo 02'!C204+'RREO-Anexo 02'!C205+'RREO-Anexo 02'!C206+'RREO-Anexo 02'!C207+'RREO-Anexo 02'!C208+'RREO-Anexo 02'!C209+'RREO-Anexo 02'!C210</t>
  </si>
  <si>
    <t>'RREO-Anexo 02'!D202=+'RREO-Anexo 02'!D203+'RREO-Anexo 02'!D204+'RREO-Anexo 02'!D205+'RREO-Anexo 02'!D206+'RREO-Anexo 02'!D207+'RREO-Anexo 02'!D208+'RREO-Anexo 02'!D209+'RREO-Anexo 02'!D210</t>
  </si>
  <si>
    <t>'RREO-Anexo 02'!E202=+'RREO-Anexo 02'!E203+'RREO-Anexo 02'!E204+'RREO-Anexo 02'!E205+'RREO-Anexo 02'!E206+'RREO-Anexo 02'!E207+'RREO-Anexo 02'!E208+'RREO-Anexo 02'!E209+'RREO-Anexo 02'!E210</t>
  </si>
  <si>
    <t>'RREO-Anexo 02'!G202=+'RREO-Anexo 02'!G203+'RREO-Anexo 02'!G204+'RREO-Anexo 02'!G205+'RREO-Anexo 02'!G206+'RREO-Anexo 02'!G207+'RREO-Anexo 02'!G208+'RREO-Anexo 02'!G209+'RREO-Anexo 02'!G210</t>
  </si>
  <si>
    <t>'RREO-Anexo 02'!H202=+'RREO-Anexo 02'!H203+'RREO-Anexo 02'!H204+'RREO-Anexo 02'!H205+'RREO-Anexo 02'!H206+'RREO-Anexo 02'!H207+'RREO-Anexo 02'!H208+'RREO-Anexo 02'!H209+'RREO-Anexo 02'!H210</t>
  </si>
  <si>
    <t>'RREO-Anexo 02'!I202=+'RREO-Anexo 02'!I203+'RREO-Anexo 02'!I204+'RREO-Anexo 02'!I205+'RREO-Anexo 02'!I206+'RREO-Anexo 02'!I207+'RREO-Anexo 02'!I208+'RREO-Anexo 02'!I209+'RREO-Anexo 02'!I210</t>
  </si>
  <si>
    <t>'RREO-Anexo 02'!K202=+'RREO-Anexo 02'!K203+'RREO-Anexo 02'!K204+'RREO-Anexo 02'!K205+'RREO-Anexo 02'!K206+'RREO-Anexo 02'!K207+'RREO-Anexo 02'!K208+'RREO-Anexo 02'!K209+'RREO-Anexo 02'!K210</t>
  </si>
  <si>
    <t>'RREO-Anexo 02'!L202=+'RREO-Anexo 02'!L203+'RREO-Anexo 02'!L204+'RREO-Anexo 02'!L205+'RREO-Anexo 02'!L206+'RREO-Anexo 02'!L207+'RREO-Anexo 02'!L208+'RREO-Anexo 02'!L209+'RREO-Anexo 02'!L210</t>
  </si>
  <si>
    <t>'RREO-Anexo 02'!B213=+'RREO-Anexo 02'!B212+'RREO-Anexo 02'!B19</t>
  </si>
  <si>
    <t>'RREO-Anexo 02'!C213=+'RREO-Anexo 02'!C212+'RREO-Anexo 02'!C19</t>
  </si>
  <si>
    <t>'RREO-Anexo 02'!D213=+'RREO-Anexo 02'!D212+'RREO-Anexo 02'!D19</t>
  </si>
  <si>
    <t>'RREO-Anexo 02'!E213=+'RREO-Anexo 02'!E212+'RREO-Anexo 02'!E19</t>
  </si>
  <si>
    <t>'RREO-Anexo 02'!G213=+'RREO-Anexo 02'!G212+'RREO-Anexo 02'!G19</t>
  </si>
  <si>
    <t>'RREO-Anexo 02'!H213=+'RREO-Anexo 02'!H212+'RREO-Anexo 02'!H19</t>
  </si>
  <si>
    <t>'RREO-Anexo 02'!I213=+'RREO-Anexo 02'!I212+'RREO-Anexo 02'!I19</t>
  </si>
  <si>
    <t>'RREO-Anexo 02'!K213=+'RREO-Anexo 02'!K212+'RREO-Anexo 02'!K19</t>
  </si>
  <si>
    <t>'RREO-Anexo 02'!L213=+'RREO-Anexo 02'!L212+'RREO-Anexo 02'!L19</t>
  </si>
  <si>
    <t>'RREO-Anexo 02'!B221=+'RREO-Anexo 02'!B222+'RREO-Anexo 02'!B227+'RREO-Anexo 02'!B232+'RREO-Anexo 02'!B237+'RREO-Anexo 02'!B250+'RREO-Anexo 02'!B256+'RREO-Anexo 02'!B262+'RREO-Anexo 02'!B267+'RREO-Anexo 02'!B274+'RREO-Anexo 02'!B281+'RREO-Anexo 02'!B290+'RREO-Anexo 02'!B297+'RREO-Anexo 02'!B308+'RREO-Anexo 02'!B313+'RREO-Anexo 02'!B319+'RREO-Anexo 02'!B325+'RREO-Anexo 02'!B330+'RREO-Anexo 02'!B335+'RREO-Anexo 02'!B343+'RREO-Anexo 02'!B349+'RREO-Anexo 02'!B357+'RREO-Anexo 02'!B362+'RREO-Anexo 02'!B370+'RREO-Anexo 02'!B378+'RREO-Anexo 02'!B383+'RREO-Anexo 02'!B390+'RREO-Anexo 02'!B398+'RREO-Anexo 02'!B404+'RREO-Anexo 02'!B413</t>
  </si>
  <si>
    <t>'RREO-Anexo 02'!C221=+'RREO-Anexo 02'!C222+'RREO-Anexo 02'!C227+'RREO-Anexo 02'!C232+'RREO-Anexo 02'!C237+'RREO-Anexo 02'!C250+'RREO-Anexo 02'!C256+'RREO-Anexo 02'!C262+'RREO-Anexo 02'!C267+'RREO-Anexo 02'!C274+'RREO-Anexo 02'!C281+'RREO-Anexo 02'!C290+'RREO-Anexo 02'!C297+'RREO-Anexo 02'!C308+'RREO-Anexo 02'!C313+'RREO-Anexo 02'!C319+'RREO-Anexo 02'!C325+'RREO-Anexo 02'!C330+'RREO-Anexo 02'!C335+'RREO-Anexo 02'!C343+'RREO-Anexo 02'!C349+'RREO-Anexo 02'!C357+'RREO-Anexo 02'!C362+'RREO-Anexo 02'!C370+'RREO-Anexo 02'!C378+'RREO-Anexo 02'!C383+'RREO-Anexo 02'!C390+'RREO-Anexo 02'!C398+'RREO-Anexo 02'!C404+'RREO-Anexo 02'!C413</t>
  </si>
  <si>
    <t>'RREO-Anexo 02'!D221=+'RREO-Anexo 02'!D222+'RREO-Anexo 02'!D227+'RREO-Anexo 02'!D232+'RREO-Anexo 02'!D237+'RREO-Anexo 02'!D250+'RREO-Anexo 02'!D256+'RREO-Anexo 02'!D262+'RREO-Anexo 02'!D267+'RREO-Anexo 02'!D274+'RREO-Anexo 02'!D281+'RREO-Anexo 02'!D290+'RREO-Anexo 02'!D297+'RREO-Anexo 02'!D308+'RREO-Anexo 02'!D313+'RREO-Anexo 02'!D319+'RREO-Anexo 02'!D325+'RREO-Anexo 02'!D330+'RREO-Anexo 02'!D335+'RREO-Anexo 02'!D343+'RREO-Anexo 02'!D349+'RREO-Anexo 02'!D357+'RREO-Anexo 02'!D362+'RREO-Anexo 02'!D370+'RREO-Anexo 02'!D378+'RREO-Anexo 02'!D383+'RREO-Anexo 02'!D390+'RREO-Anexo 02'!D398+'RREO-Anexo 02'!D404+'RREO-Anexo 02'!D413</t>
  </si>
  <si>
    <t>'RREO-Anexo 02'!E221=+'RREO-Anexo 02'!E222+'RREO-Anexo 02'!E227+'RREO-Anexo 02'!E232+'RREO-Anexo 02'!E237+'RREO-Anexo 02'!E250+'RREO-Anexo 02'!E256+'RREO-Anexo 02'!E262+'RREO-Anexo 02'!E267+'RREO-Anexo 02'!E274+'RREO-Anexo 02'!E281+'RREO-Anexo 02'!E290+'RREO-Anexo 02'!E297+'RREO-Anexo 02'!E308+'RREO-Anexo 02'!E313+'RREO-Anexo 02'!E319+'RREO-Anexo 02'!E325+'RREO-Anexo 02'!E330+'RREO-Anexo 02'!E335+'RREO-Anexo 02'!E343+'RREO-Anexo 02'!E349+'RREO-Anexo 02'!E357+'RREO-Anexo 02'!E362+'RREO-Anexo 02'!E370+'RREO-Anexo 02'!E378+'RREO-Anexo 02'!E383+'RREO-Anexo 02'!E390+'RREO-Anexo 02'!E398+'RREO-Anexo 02'!E404+'RREO-Anexo 02'!E413</t>
  </si>
  <si>
    <t>'RREO-Anexo 02'!G221=+'RREO-Anexo 02'!G222+'RREO-Anexo 02'!G227+'RREO-Anexo 02'!G232+'RREO-Anexo 02'!G237+'RREO-Anexo 02'!G250+'RREO-Anexo 02'!G256+'RREO-Anexo 02'!G262+'RREO-Anexo 02'!G267+'RREO-Anexo 02'!G274+'RREO-Anexo 02'!G281+'RREO-Anexo 02'!G290+'RREO-Anexo 02'!G297+'RREO-Anexo 02'!G308+'RREO-Anexo 02'!G313+'RREO-Anexo 02'!G319+'RREO-Anexo 02'!G325+'RREO-Anexo 02'!G330+'RREO-Anexo 02'!G335+'RREO-Anexo 02'!G343+'RREO-Anexo 02'!G349+'RREO-Anexo 02'!G357+'RREO-Anexo 02'!G362+'RREO-Anexo 02'!G370+'RREO-Anexo 02'!G378+'RREO-Anexo 02'!G383+'RREO-Anexo 02'!G390+'RREO-Anexo 02'!G398+'RREO-Anexo 02'!G404+'RREO-Anexo 02'!G413</t>
  </si>
  <si>
    <t>'RREO-Anexo 02'!H221=+'RREO-Anexo 02'!H222+'RREO-Anexo 02'!H227+'RREO-Anexo 02'!H232+'RREO-Anexo 02'!H237+'RREO-Anexo 02'!H250+'RREO-Anexo 02'!H256+'RREO-Anexo 02'!H262+'RREO-Anexo 02'!H267+'RREO-Anexo 02'!H274+'RREO-Anexo 02'!H281+'RREO-Anexo 02'!H290+'RREO-Anexo 02'!H297+'RREO-Anexo 02'!H308+'RREO-Anexo 02'!H313+'RREO-Anexo 02'!H319+'RREO-Anexo 02'!H325+'RREO-Anexo 02'!H330+'RREO-Anexo 02'!H335+'RREO-Anexo 02'!H343+'RREO-Anexo 02'!H349+'RREO-Anexo 02'!H357+'RREO-Anexo 02'!H362+'RREO-Anexo 02'!H370+'RREO-Anexo 02'!H378+'RREO-Anexo 02'!H383+'RREO-Anexo 02'!H390+'RREO-Anexo 02'!H398+'RREO-Anexo 02'!H404+'RREO-Anexo 02'!H413</t>
  </si>
  <si>
    <t>'RREO-Anexo 02'!I221=+'RREO-Anexo 02'!I222+'RREO-Anexo 02'!I227+'RREO-Anexo 02'!I232+'RREO-Anexo 02'!I237+'RREO-Anexo 02'!I250+'RREO-Anexo 02'!I256+'RREO-Anexo 02'!I262+'RREO-Anexo 02'!I267+'RREO-Anexo 02'!I274+'RREO-Anexo 02'!I281+'RREO-Anexo 02'!I290+'RREO-Anexo 02'!I297+'RREO-Anexo 02'!I308+'RREO-Anexo 02'!I313+'RREO-Anexo 02'!I319+'RREO-Anexo 02'!I325+'RREO-Anexo 02'!I330+'RREO-Anexo 02'!I335+'RREO-Anexo 02'!I343+'RREO-Anexo 02'!I349+'RREO-Anexo 02'!I357+'RREO-Anexo 02'!I362+'RREO-Anexo 02'!I370+'RREO-Anexo 02'!I378+'RREO-Anexo 02'!I383+'RREO-Anexo 02'!I390+'RREO-Anexo 02'!I398+'RREO-Anexo 02'!I404+'RREO-Anexo 02'!I413</t>
  </si>
  <si>
    <t>'RREO-Anexo 02'!K221=+'RREO-Anexo 02'!K222+'RREO-Anexo 02'!K227+'RREO-Anexo 02'!K232+'RREO-Anexo 02'!K237+'RREO-Anexo 02'!K250+'RREO-Anexo 02'!K256+'RREO-Anexo 02'!K262+'RREO-Anexo 02'!K267+'RREO-Anexo 02'!K274+'RREO-Anexo 02'!K281+'RREO-Anexo 02'!K290+'RREO-Anexo 02'!K297+'RREO-Anexo 02'!K308+'RREO-Anexo 02'!K313+'RREO-Anexo 02'!K319+'RREO-Anexo 02'!K325+'RREO-Anexo 02'!K330+'RREO-Anexo 02'!K335+'RREO-Anexo 02'!K343+'RREO-Anexo 02'!K349+'RREO-Anexo 02'!K357+'RREO-Anexo 02'!K362+'RREO-Anexo 02'!K370+'RREO-Anexo 02'!K378+'RREO-Anexo 02'!K383+'RREO-Anexo 02'!K390+'RREO-Anexo 02'!K398+'RREO-Anexo 02'!K404+'RREO-Anexo 02'!K413</t>
  </si>
  <si>
    <t>'RREO-Anexo 02'!L221=+'RREO-Anexo 02'!L222+'RREO-Anexo 02'!L227+'RREO-Anexo 02'!L232+'RREO-Anexo 02'!L237+'RREO-Anexo 02'!L250+'RREO-Anexo 02'!L256+'RREO-Anexo 02'!L262+'RREO-Anexo 02'!L267+'RREO-Anexo 02'!L274+'RREO-Anexo 02'!L281+'RREO-Anexo 02'!L290+'RREO-Anexo 02'!L297+'RREO-Anexo 02'!L308+'RREO-Anexo 02'!L313+'RREO-Anexo 02'!L319+'RREO-Anexo 02'!L325+'RREO-Anexo 02'!L330+'RREO-Anexo 02'!L335+'RREO-Anexo 02'!L343+'RREO-Anexo 02'!L349+'RREO-Anexo 02'!L357+'RREO-Anexo 02'!L362+'RREO-Anexo 02'!L370+'RREO-Anexo 02'!L378+'RREO-Anexo 02'!L383+'RREO-Anexo 02'!L390+'RREO-Anexo 02'!L398+'RREO-Anexo 02'!L404+'RREO-Anexo 02'!L413</t>
  </si>
  <si>
    <t>'RREO-Anexo 02'!B222=+'RREO-Anexo 02'!B223+'RREO-Anexo 02'!B224+'RREO-Anexo 02'!B225+'RREO-Anexo 02'!B226</t>
  </si>
  <si>
    <t>'RREO-Anexo 02'!C222=+'RREO-Anexo 02'!C223+'RREO-Anexo 02'!C224+'RREO-Anexo 02'!C225+'RREO-Anexo 02'!C226</t>
  </si>
  <si>
    <t>'RREO-Anexo 02'!D222=+'RREO-Anexo 02'!D223+'RREO-Anexo 02'!D224+'RREO-Anexo 02'!D225+'RREO-Anexo 02'!D226</t>
  </si>
  <si>
    <t>'RREO-Anexo 02'!E222=+'RREO-Anexo 02'!E223+'RREO-Anexo 02'!E224+'RREO-Anexo 02'!E225+'RREO-Anexo 02'!E226</t>
  </si>
  <si>
    <t>'RREO-Anexo 02'!G222=+'RREO-Anexo 02'!G223+'RREO-Anexo 02'!G224+'RREO-Anexo 02'!G225+'RREO-Anexo 02'!G226</t>
  </si>
  <si>
    <t>'RREO-Anexo 02'!H222=+'RREO-Anexo 02'!H223+'RREO-Anexo 02'!H224+'RREO-Anexo 02'!H225+'RREO-Anexo 02'!H226</t>
  </si>
  <si>
    <t>'RREO-Anexo 02'!I222=+'RREO-Anexo 02'!I223+'RREO-Anexo 02'!I224+'RREO-Anexo 02'!I225+'RREO-Anexo 02'!I226</t>
  </si>
  <si>
    <t>'RREO-Anexo 02'!K222=+'RREO-Anexo 02'!K223+'RREO-Anexo 02'!K224+'RREO-Anexo 02'!K225+'RREO-Anexo 02'!K226</t>
  </si>
  <si>
    <t>'RREO-Anexo 02'!L222=+'RREO-Anexo 02'!L223+'RREO-Anexo 02'!L224+'RREO-Anexo 02'!L225+'RREO-Anexo 02'!L226</t>
  </si>
  <si>
    <t>'RREO-Anexo 02'!B227=+'RREO-Anexo 02'!B228+'RREO-Anexo 02'!B229+'RREO-Anexo 02'!B230+'RREO-Anexo 02'!B231</t>
  </si>
  <si>
    <t>'RREO-Anexo 02'!C227=+'RREO-Anexo 02'!C228+'RREO-Anexo 02'!C229+'RREO-Anexo 02'!C230+'RREO-Anexo 02'!C231</t>
  </si>
  <si>
    <t>'RREO-Anexo 02'!D227=+'RREO-Anexo 02'!D228+'RREO-Anexo 02'!D229+'RREO-Anexo 02'!D230+'RREO-Anexo 02'!D231</t>
  </si>
  <si>
    <t>'RREO-Anexo 02'!E227=+'RREO-Anexo 02'!E228+'RREO-Anexo 02'!E229+'RREO-Anexo 02'!E230+'RREO-Anexo 02'!E231</t>
  </si>
  <si>
    <t>'RREO-Anexo 02'!G227=+'RREO-Anexo 02'!G228+'RREO-Anexo 02'!G229+'RREO-Anexo 02'!G230+'RREO-Anexo 02'!G231</t>
  </si>
  <si>
    <t>'RREO-Anexo 02'!H227=+'RREO-Anexo 02'!H228+'RREO-Anexo 02'!H229+'RREO-Anexo 02'!H230+'RREO-Anexo 02'!H231</t>
  </si>
  <si>
    <t>'RREO-Anexo 02'!I227=+'RREO-Anexo 02'!I228+'RREO-Anexo 02'!I229+'RREO-Anexo 02'!I230+'RREO-Anexo 02'!I231</t>
  </si>
  <si>
    <t>'RREO-Anexo 02'!K227=+'RREO-Anexo 02'!K228+'RREO-Anexo 02'!K229+'RREO-Anexo 02'!K230+'RREO-Anexo 02'!K231</t>
  </si>
  <si>
    <t>'RREO-Anexo 02'!L227=+'RREO-Anexo 02'!L228+'RREO-Anexo 02'!L229+'RREO-Anexo 02'!L230+'RREO-Anexo 02'!L231</t>
  </si>
  <si>
    <t>'RREO-Anexo 02'!B232=+'RREO-Anexo 02'!B233+'RREO-Anexo 02'!B234+'RREO-Anexo 02'!B235+'RREO-Anexo 02'!B236</t>
  </si>
  <si>
    <t>'RREO-Anexo 02'!C232=+'RREO-Anexo 02'!C233+'RREO-Anexo 02'!C234+'RREO-Anexo 02'!C235+'RREO-Anexo 02'!C236</t>
  </si>
  <si>
    <t>'RREO-Anexo 02'!D232=+'RREO-Anexo 02'!D233+'RREO-Anexo 02'!D234+'RREO-Anexo 02'!D235+'RREO-Anexo 02'!D236</t>
  </si>
  <si>
    <t>'RREO-Anexo 02'!E232=+'RREO-Anexo 02'!E233+'RREO-Anexo 02'!E234+'RREO-Anexo 02'!E235+'RREO-Anexo 02'!E236</t>
  </si>
  <si>
    <t>'RREO-Anexo 02'!G232=+'RREO-Anexo 02'!G233+'RREO-Anexo 02'!G234+'RREO-Anexo 02'!G235+'RREO-Anexo 02'!G236</t>
  </si>
  <si>
    <t>'RREO-Anexo 02'!H232=+'RREO-Anexo 02'!H233+'RREO-Anexo 02'!H234+'RREO-Anexo 02'!H235+'RREO-Anexo 02'!H236</t>
  </si>
  <si>
    <t>'RREO-Anexo 02'!I232=+'RREO-Anexo 02'!I233+'RREO-Anexo 02'!I234+'RREO-Anexo 02'!I235+'RREO-Anexo 02'!I236</t>
  </si>
  <si>
    <t>'RREO-Anexo 02'!K232=+'RREO-Anexo 02'!K233+'RREO-Anexo 02'!K234+'RREO-Anexo 02'!K235+'RREO-Anexo 02'!K236</t>
  </si>
  <si>
    <t>'RREO-Anexo 02'!L232=+'RREO-Anexo 02'!L233+'RREO-Anexo 02'!L234+'RREO-Anexo 02'!L235+'RREO-Anexo 02'!L236</t>
  </si>
  <si>
    <t>'RREO-Anexo 02'!B237=+'RREO-Anexo 02'!B238+'RREO-Anexo 02'!B239+'RREO-Anexo 02'!B240+'RREO-Anexo 02'!B241+'RREO-Anexo 02'!B242+'RREO-Anexo 02'!B243+'RREO-Anexo 02'!B244+'RREO-Anexo 02'!B245+'RREO-Anexo 02'!B246+'RREO-Anexo 02'!B247+'RREO-Anexo 02'!B248+'RREO-Anexo 02'!B249</t>
  </si>
  <si>
    <t>'RREO-Anexo 02'!C237=+'RREO-Anexo 02'!C238+'RREO-Anexo 02'!C239+'RREO-Anexo 02'!C240+'RREO-Anexo 02'!C241+'RREO-Anexo 02'!C242+'RREO-Anexo 02'!C243+'RREO-Anexo 02'!C244+'RREO-Anexo 02'!C245+'RREO-Anexo 02'!C246+'RREO-Anexo 02'!C247+'RREO-Anexo 02'!C248+'RREO-Anexo 02'!C249</t>
  </si>
  <si>
    <t>'RREO-Anexo 02'!D237=+'RREO-Anexo 02'!D238+'RREO-Anexo 02'!D239+'RREO-Anexo 02'!D240+'RREO-Anexo 02'!D241+'RREO-Anexo 02'!D242+'RREO-Anexo 02'!D243+'RREO-Anexo 02'!D244+'RREO-Anexo 02'!D245+'RREO-Anexo 02'!D246+'RREO-Anexo 02'!D247+'RREO-Anexo 02'!D248+'RREO-Anexo 02'!D249</t>
  </si>
  <si>
    <t>'RREO-Anexo 02'!E237=+'RREO-Anexo 02'!E238+'RREO-Anexo 02'!E239+'RREO-Anexo 02'!E240+'RREO-Anexo 02'!E241+'RREO-Anexo 02'!E242+'RREO-Anexo 02'!E243+'RREO-Anexo 02'!E244+'RREO-Anexo 02'!E245+'RREO-Anexo 02'!E246+'RREO-Anexo 02'!E247+'RREO-Anexo 02'!E248+'RREO-Anexo 02'!E249</t>
  </si>
  <si>
    <t>'RREO-Anexo 02'!G237=+'RREO-Anexo 02'!G238+'RREO-Anexo 02'!G239+'RREO-Anexo 02'!G240+'RREO-Anexo 02'!G241+'RREO-Anexo 02'!G242+'RREO-Anexo 02'!G243+'RREO-Anexo 02'!G244+'RREO-Anexo 02'!G245+'RREO-Anexo 02'!G246+'RREO-Anexo 02'!G247+'RREO-Anexo 02'!G248+'RREO-Anexo 02'!G249</t>
  </si>
  <si>
    <t>'RREO-Anexo 02'!H237=+'RREO-Anexo 02'!H238+'RREO-Anexo 02'!H239+'RREO-Anexo 02'!H240+'RREO-Anexo 02'!H241+'RREO-Anexo 02'!H242+'RREO-Anexo 02'!H243+'RREO-Anexo 02'!H244+'RREO-Anexo 02'!H245+'RREO-Anexo 02'!H246+'RREO-Anexo 02'!H247+'RREO-Anexo 02'!H248+'RREO-Anexo 02'!H249</t>
  </si>
  <si>
    <t>'RREO-Anexo 02'!I237=+'RREO-Anexo 02'!I238+'RREO-Anexo 02'!I239+'RREO-Anexo 02'!I240+'RREO-Anexo 02'!I241+'RREO-Anexo 02'!I242+'RREO-Anexo 02'!I243+'RREO-Anexo 02'!I244+'RREO-Anexo 02'!I245+'RREO-Anexo 02'!I246+'RREO-Anexo 02'!I247+'RREO-Anexo 02'!I248+'RREO-Anexo 02'!I249</t>
  </si>
  <si>
    <t>'RREO-Anexo 02'!K237=+'RREO-Anexo 02'!K238+'RREO-Anexo 02'!K239+'RREO-Anexo 02'!K240+'RREO-Anexo 02'!K241+'RREO-Anexo 02'!K242+'RREO-Anexo 02'!K243+'RREO-Anexo 02'!K244+'RREO-Anexo 02'!K245+'RREO-Anexo 02'!K246+'RREO-Anexo 02'!K247+'RREO-Anexo 02'!K248+'RREO-Anexo 02'!K249</t>
  </si>
  <si>
    <t>'RREO-Anexo 02'!L237=+'RREO-Anexo 02'!L238+'RREO-Anexo 02'!L239+'RREO-Anexo 02'!L240+'RREO-Anexo 02'!L241+'RREO-Anexo 02'!L242+'RREO-Anexo 02'!L243+'RREO-Anexo 02'!L244+'RREO-Anexo 02'!L245+'RREO-Anexo 02'!L246+'RREO-Anexo 02'!L247+'RREO-Anexo 02'!L248+'RREO-Anexo 02'!L249</t>
  </si>
  <si>
    <t>'RREO-Anexo 02'!B250=+'RREO-Anexo 02'!B251+'RREO-Anexo 02'!B252+'RREO-Anexo 02'!B253+'RREO-Anexo 02'!B254+'RREO-Anexo 02'!B255</t>
  </si>
  <si>
    <t>'RREO-Anexo 02'!C250=+'RREO-Anexo 02'!C251+'RREO-Anexo 02'!C252+'RREO-Anexo 02'!C253+'RREO-Anexo 02'!C254+'RREO-Anexo 02'!C255</t>
  </si>
  <si>
    <t>'RREO-Anexo 02'!D250=+'RREO-Anexo 02'!D251+'RREO-Anexo 02'!D252+'RREO-Anexo 02'!D253+'RREO-Anexo 02'!D254+'RREO-Anexo 02'!D255</t>
  </si>
  <si>
    <t>'RREO-Anexo 02'!E250=+'RREO-Anexo 02'!E251+'RREO-Anexo 02'!E252+'RREO-Anexo 02'!E253+'RREO-Anexo 02'!E254+'RREO-Anexo 02'!E255</t>
  </si>
  <si>
    <t>'RREO-Anexo 02'!G250=+'RREO-Anexo 02'!G251+'RREO-Anexo 02'!G252+'RREO-Anexo 02'!G253+'RREO-Anexo 02'!G254+'RREO-Anexo 02'!G255</t>
  </si>
  <si>
    <t>'RREO-Anexo 02'!H250=+'RREO-Anexo 02'!H251+'RREO-Anexo 02'!H252+'RREO-Anexo 02'!H253+'RREO-Anexo 02'!H254+'RREO-Anexo 02'!H255</t>
  </si>
  <si>
    <t>'RREO-Anexo 02'!I250=+'RREO-Anexo 02'!I251+'RREO-Anexo 02'!I252+'RREO-Anexo 02'!I253+'RREO-Anexo 02'!I254+'RREO-Anexo 02'!I255</t>
  </si>
  <si>
    <t>'RREO-Anexo 02'!K250=+'RREO-Anexo 02'!K251+'RREO-Anexo 02'!K252+'RREO-Anexo 02'!K253+'RREO-Anexo 02'!K254+'RREO-Anexo 02'!K255</t>
  </si>
  <si>
    <t>'RREO-Anexo 02'!L250=+'RREO-Anexo 02'!L251+'RREO-Anexo 02'!L252+'RREO-Anexo 02'!L253+'RREO-Anexo 02'!L254+'RREO-Anexo 02'!L255</t>
  </si>
  <si>
    <t>'RREO-Anexo 02'!B256=+'RREO-Anexo 02'!B257+'RREO-Anexo 02'!B258+'RREO-Anexo 02'!B259+'RREO-Anexo 02'!B260+'RREO-Anexo 02'!B261</t>
  </si>
  <si>
    <t>'RREO-Anexo 02'!C256=+'RREO-Anexo 02'!C257+'RREO-Anexo 02'!C258+'RREO-Anexo 02'!C259+'RREO-Anexo 02'!C260+'RREO-Anexo 02'!C261</t>
  </si>
  <si>
    <t>'RREO-Anexo 02'!D256=+'RREO-Anexo 02'!D257+'RREO-Anexo 02'!D258+'RREO-Anexo 02'!D259+'RREO-Anexo 02'!D260+'RREO-Anexo 02'!D261</t>
  </si>
  <si>
    <t>'RREO-Anexo 02'!E256=+'RREO-Anexo 02'!E257+'RREO-Anexo 02'!E258+'RREO-Anexo 02'!E259+'RREO-Anexo 02'!E260+'RREO-Anexo 02'!E261</t>
  </si>
  <si>
    <t>'RREO-Anexo 02'!G256=+'RREO-Anexo 02'!G257+'RREO-Anexo 02'!G258+'RREO-Anexo 02'!G259+'RREO-Anexo 02'!G260+'RREO-Anexo 02'!G261</t>
  </si>
  <si>
    <t>'RREO-Anexo 02'!H256=+'RREO-Anexo 02'!H257+'RREO-Anexo 02'!H258+'RREO-Anexo 02'!H259+'RREO-Anexo 02'!H260+'RREO-Anexo 02'!H261</t>
  </si>
  <si>
    <t>'RREO-Anexo 02'!I256=+'RREO-Anexo 02'!I257+'RREO-Anexo 02'!I258+'RREO-Anexo 02'!I259+'RREO-Anexo 02'!I260+'RREO-Anexo 02'!I261</t>
  </si>
  <si>
    <t>'RREO-Anexo 02'!K256=+'RREO-Anexo 02'!K257+'RREO-Anexo 02'!K258+'RREO-Anexo 02'!K259+'RREO-Anexo 02'!K260+'RREO-Anexo 02'!K261</t>
  </si>
  <si>
    <t>'RREO-Anexo 02'!L256=+'RREO-Anexo 02'!L257+'RREO-Anexo 02'!L258+'RREO-Anexo 02'!L259+'RREO-Anexo 02'!L260+'RREO-Anexo 02'!L261</t>
  </si>
  <si>
    <t>'RREO-Anexo 02'!B262=+'RREO-Anexo 02'!B263+'RREO-Anexo 02'!B264+'RREO-Anexo 02'!B265+'RREO-Anexo 02'!B266</t>
  </si>
  <si>
    <t>'RREO-Anexo 02'!C262=+'RREO-Anexo 02'!C263+'RREO-Anexo 02'!C264+'RREO-Anexo 02'!C265+'RREO-Anexo 02'!C266</t>
  </si>
  <si>
    <t>'RREO-Anexo 02'!D262=+'RREO-Anexo 02'!D263+'RREO-Anexo 02'!D264+'RREO-Anexo 02'!D265+'RREO-Anexo 02'!D266</t>
  </si>
  <si>
    <t>'RREO-Anexo 02'!E262=+'RREO-Anexo 02'!E263+'RREO-Anexo 02'!E264+'RREO-Anexo 02'!E265+'RREO-Anexo 02'!E266</t>
  </si>
  <si>
    <t>'RREO-Anexo 02'!G262=+'RREO-Anexo 02'!G263+'RREO-Anexo 02'!G264+'RREO-Anexo 02'!G265+'RREO-Anexo 02'!G266</t>
  </si>
  <si>
    <t>'RREO-Anexo 02'!H262=+'RREO-Anexo 02'!H263+'RREO-Anexo 02'!H264+'RREO-Anexo 02'!H265+'RREO-Anexo 02'!H266</t>
  </si>
  <si>
    <t>'RREO-Anexo 02'!I262=+'RREO-Anexo 02'!I263+'RREO-Anexo 02'!I264+'RREO-Anexo 02'!I265+'RREO-Anexo 02'!I266</t>
  </si>
  <si>
    <t>'RREO-Anexo 02'!K262=+'RREO-Anexo 02'!K263+'RREO-Anexo 02'!K264+'RREO-Anexo 02'!K265+'RREO-Anexo 02'!K266</t>
  </si>
  <si>
    <t>'RREO-Anexo 02'!L262=+'RREO-Anexo 02'!L263+'RREO-Anexo 02'!L264+'RREO-Anexo 02'!L265+'RREO-Anexo 02'!L266</t>
  </si>
  <si>
    <t>'RREO-Anexo 02'!B267=+'RREO-Anexo 02'!B268+'RREO-Anexo 02'!B269+'RREO-Anexo 02'!B270+'RREO-Anexo 02'!B271+'RREO-Anexo 02'!B272+'RREO-Anexo 02'!B273</t>
  </si>
  <si>
    <t>'RREO-Anexo 02'!C267=+'RREO-Anexo 02'!C268+'RREO-Anexo 02'!C269+'RREO-Anexo 02'!C270+'RREO-Anexo 02'!C271+'RREO-Anexo 02'!C272+'RREO-Anexo 02'!C273</t>
  </si>
  <si>
    <t>'RREO-Anexo 02'!D267=+'RREO-Anexo 02'!D268+'RREO-Anexo 02'!D269+'RREO-Anexo 02'!D270+'RREO-Anexo 02'!D271+'RREO-Anexo 02'!D272+'RREO-Anexo 02'!D273</t>
  </si>
  <si>
    <t>'RREO-Anexo 02'!E267=+'RREO-Anexo 02'!E268+'RREO-Anexo 02'!E269+'RREO-Anexo 02'!E270+'RREO-Anexo 02'!E271+'RREO-Anexo 02'!E272+'RREO-Anexo 02'!E273</t>
  </si>
  <si>
    <t>'RREO-Anexo 02'!G267=+'RREO-Anexo 02'!G268+'RREO-Anexo 02'!G269+'RREO-Anexo 02'!G270+'RREO-Anexo 02'!G271+'RREO-Anexo 02'!G272+'RREO-Anexo 02'!G273</t>
  </si>
  <si>
    <t>'RREO-Anexo 02'!H267=+'RREO-Anexo 02'!H268+'RREO-Anexo 02'!H269+'RREO-Anexo 02'!H270+'RREO-Anexo 02'!H271+'RREO-Anexo 02'!H272+'RREO-Anexo 02'!H273</t>
  </si>
  <si>
    <t>'RREO-Anexo 02'!I267=+'RREO-Anexo 02'!I268+'RREO-Anexo 02'!I269+'RREO-Anexo 02'!I270+'RREO-Anexo 02'!I271+'RREO-Anexo 02'!I272+'RREO-Anexo 02'!I273</t>
  </si>
  <si>
    <t>'RREO-Anexo 02'!K267=+'RREO-Anexo 02'!K268+'RREO-Anexo 02'!K269+'RREO-Anexo 02'!K270+'RREO-Anexo 02'!K271+'RREO-Anexo 02'!K272+'RREO-Anexo 02'!K273</t>
  </si>
  <si>
    <t>'RREO-Anexo 02'!L267=+'RREO-Anexo 02'!L268+'RREO-Anexo 02'!L269+'RREO-Anexo 02'!L270+'RREO-Anexo 02'!L271+'RREO-Anexo 02'!L272+'RREO-Anexo 02'!L273</t>
  </si>
  <si>
    <t>'RREO-Anexo 02'!B274=+'RREO-Anexo 02'!B275+'RREO-Anexo 02'!B276+'RREO-Anexo 02'!B277+'RREO-Anexo 02'!B278+'RREO-Anexo 02'!B279+'RREO-Anexo 02'!B280</t>
  </si>
  <si>
    <t>'RREO-Anexo 02'!C274=+'RREO-Anexo 02'!C275+'RREO-Anexo 02'!C276+'RREO-Anexo 02'!C277+'RREO-Anexo 02'!C278+'RREO-Anexo 02'!C279+'RREO-Anexo 02'!C280</t>
  </si>
  <si>
    <t>'RREO-Anexo 02'!D274=+'RREO-Anexo 02'!D275+'RREO-Anexo 02'!D276+'RREO-Anexo 02'!D277+'RREO-Anexo 02'!D278+'RREO-Anexo 02'!D279+'RREO-Anexo 02'!D280</t>
  </si>
  <si>
    <t>'RREO-Anexo 02'!E274=+'RREO-Anexo 02'!E275+'RREO-Anexo 02'!E276+'RREO-Anexo 02'!E277+'RREO-Anexo 02'!E278+'RREO-Anexo 02'!E279+'RREO-Anexo 02'!E280</t>
  </si>
  <si>
    <t>'RREO-Anexo 02'!G274=+'RREO-Anexo 02'!G275+'RREO-Anexo 02'!G276+'RREO-Anexo 02'!G277+'RREO-Anexo 02'!G278+'RREO-Anexo 02'!G279+'RREO-Anexo 02'!G280</t>
  </si>
  <si>
    <t>'RREO-Anexo 02'!H274=+'RREO-Anexo 02'!H275+'RREO-Anexo 02'!H276+'RREO-Anexo 02'!H277+'RREO-Anexo 02'!H278+'RREO-Anexo 02'!H279+'RREO-Anexo 02'!H280</t>
  </si>
  <si>
    <t>'RREO-Anexo 02'!I274=+'RREO-Anexo 02'!I275+'RREO-Anexo 02'!I276+'RREO-Anexo 02'!I277+'RREO-Anexo 02'!I278+'RREO-Anexo 02'!I279+'RREO-Anexo 02'!I280</t>
  </si>
  <si>
    <t>'RREO-Anexo 02'!K274=+'RREO-Anexo 02'!K275+'RREO-Anexo 02'!K276+'RREO-Anexo 02'!K277+'RREO-Anexo 02'!K278+'RREO-Anexo 02'!K279+'RREO-Anexo 02'!K280</t>
  </si>
  <si>
    <t>'RREO-Anexo 02'!L274=+'RREO-Anexo 02'!L275+'RREO-Anexo 02'!L276+'RREO-Anexo 02'!L277+'RREO-Anexo 02'!L278+'RREO-Anexo 02'!L279+'RREO-Anexo 02'!L280</t>
  </si>
  <si>
    <t>'RREO-Anexo 02'!B281=+'RREO-Anexo 02'!B282+'RREO-Anexo 02'!B283+'RREO-Anexo 02'!B284+'RREO-Anexo 02'!B285+'RREO-Anexo 02'!B286+'RREO-Anexo 02'!B287+'RREO-Anexo 02'!B288+'RREO-Anexo 02'!B289</t>
  </si>
  <si>
    <t>'RREO-Anexo 02'!C281=+'RREO-Anexo 02'!C282+'RREO-Anexo 02'!C283+'RREO-Anexo 02'!C284+'RREO-Anexo 02'!C285+'RREO-Anexo 02'!C286+'RREO-Anexo 02'!C287+'RREO-Anexo 02'!C288+'RREO-Anexo 02'!C289</t>
  </si>
  <si>
    <t>'RREO-Anexo 02'!D281=+'RREO-Anexo 02'!D282+'RREO-Anexo 02'!D283+'RREO-Anexo 02'!D284+'RREO-Anexo 02'!D285+'RREO-Anexo 02'!D286+'RREO-Anexo 02'!D287+'RREO-Anexo 02'!D288+'RREO-Anexo 02'!D289</t>
  </si>
  <si>
    <t>'RREO-Anexo 02'!E281=+'RREO-Anexo 02'!E282+'RREO-Anexo 02'!E283+'RREO-Anexo 02'!E284+'RREO-Anexo 02'!E285+'RREO-Anexo 02'!E286+'RREO-Anexo 02'!E287+'RREO-Anexo 02'!E288+'RREO-Anexo 02'!E289</t>
  </si>
  <si>
    <t>'RREO-Anexo 02'!G281=+'RREO-Anexo 02'!G282+'RREO-Anexo 02'!G283+'RREO-Anexo 02'!G284+'RREO-Anexo 02'!G285+'RREO-Anexo 02'!G286+'RREO-Anexo 02'!G287+'RREO-Anexo 02'!G288+'RREO-Anexo 02'!G289</t>
  </si>
  <si>
    <t>'RREO-Anexo 02'!H281=+'RREO-Anexo 02'!H282+'RREO-Anexo 02'!H283+'RREO-Anexo 02'!H284+'RREO-Anexo 02'!H285+'RREO-Anexo 02'!H286+'RREO-Anexo 02'!H287+'RREO-Anexo 02'!H288+'RREO-Anexo 02'!H289</t>
  </si>
  <si>
    <t>'RREO-Anexo 02'!I281=+'RREO-Anexo 02'!I282+'RREO-Anexo 02'!I283+'RREO-Anexo 02'!I284+'RREO-Anexo 02'!I285+'RREO-Anexo 02'!I286+'RREO-Anexo 02'!I287+'RREO-Anexo 02'!I288+'RREO-Anexo 02'!I289</t>
  </si>
  <si>
    <t>'RREO-Anexo 02'!K281=+'RREO-Anexo 02'!K282+'RREO-Anexo 02'!K283+'RREO-Anexo 02'!K284+'RREO-Anexo 02'!K285+'RREO-Anexo 02'!K286+'RREO-Anexo 02'!K287+'RREO-Anexo 02'!K288+'RREO-Anexo 02'!K289</t>
  </si>
  <si>
    <t>'RREO-Anexo 02'!L281=+'RREO-Anexo 02'!L282+'RREO-Anexo 02'!L283+'RREO-Anexo 02'!L284+'RREO-Anexo 02'!L285+'RREO-Anexo 02'!L286+'RREO-Anexo 02'!L287+'RREO-Anexo 02'!L288+'RREO-Anexo 02'!L289</t>
  </si>
  <si>
    <t>'RREO-Anexo 02'!B290=+'RREO-Anexo 02'!B291+'RREO-Anexo 02'!B292+'RREO-Anexo 02'!B293+'RREO-Anexo 02'!B294+'RREO-Anexo 02'!B295+'RREO-Anexo 02'!B296</t>
  </si>
  <si>
    <t>'RREO-Anexo 02'!C290=+'RREO-Anexo 02'!C291+'RREO-Anexo 02'!C292+'RREO-Anexo 02'!C293+'RREO-Anexo 02'!C294+'RREO-Anexo 02'!C295+'RREO-Anexo 02'!C296</t>
  </si>
  <si>
    <t>'RREO-Anexo 02'!D290=+'RREO-Anexo 02'!D291+'RREO-Anexo 02'!D292+'RREO-Anexo 02'!D293+'RREO-Anexo 02'!D294+'RREO-Anexo 02'!D295+'RREO-Anexo 02'!D296</t>
  </si>
  <si>
    <t>'RREO-Anexo 02'!E290=+'RREO-Anexo 02'!E291+'RREO-Anexo 02'!E292+'RREO-Anexo 02'!E293+'RREO-Anexo 02'!E294+'RREO-Anexo 02'!E295+'RREO-Anexo 02'!E296</t>
  </si>
  <si>
    <t>'RREO-Anexo 02'!G290=+'RREO-Anexo 02'!G291+'RREO-Anexo 02'!G292+'RREO-Anexo 02'!G293+'RREO-Anexo 02'!G294+'RREO-Anexo 02'!G295+'RREO-Anexo 02'!G296</t>
  </si>
  <si>
    <t>'RREO-Anexo 02'!H290=+'RREO-Anexo 02'!H291+'RREO-Anexo 02'!H292+'RREO-Anexo 02'!H293+'RREO-Anexo 02'!H294+'RREO-Anexo 02'!H295+'RREO-Anexo 02'!H296</t>
  </si>
  <si>
    <t>'RREO-Anexo 02'!I290=+'RREO-Anexo 02'!I291+'RREO-Anexo 02'!I292+'RREO-Anexo 02'!I293+'RREO-Anexo 02'!I294+'RREO-Anexo 02'!I295+'RREO-Anexo 02'!I296</t>
  </si>
  <si>
    <t>'RREO-Anexo 02'!K290=+'RREO-Anexo 02'!K291+'RREO-Anexo 02'!K292+'RREO-Anexo 02'!K293+'RREO-Anexo 02'!K294+'RREO-Anexo 02'!K295+'RREO-Anexo 02'!K296</t>
  </si>
  <si>
    <t>'RREO-Anexo 02'!L290=+'RREO-Anexo 02'!L291+'RREO-Anexo 02'!L292+'RREO-Anexo 02'!L293+'RREO-Anexo 02'!L294+'RREO-Anexo 02'!L295+'RREO-Anexo 02'!L296</t>
  </si>
  <si>
    <t>'RREO-Anexo 02'!B297=+'RREO-Anexo 02'!B298+'RREO-Anexo 02'!B299+'RREO-Anexo 02'!B300+'RREO-Anexo 02'!B301+'RREO-Anexo 02'!B302+'RREO-Anexo 02'!B303+'RREO-Anexo 02'!B304+'RREO-Anexo 02'!B305+'RREO-Anexo 02'!B306+'RREO-Anexo 02'!B307</t>
  </si>
  <si>
    <t>'RREO-Anexo 02'!C297=+'RREO-Anexo 02'!C298+'RREO-Anexo 02'!C299+'RREO-Anexo 02'!C300+'RREO-Anexo 02'!C301+'RREO-Anexo 02'!C302+'RREO-Anexo 02'!C303+'RREO-Anexo 02'!C304+'RREO-Anexo 02'!C305+'RREO-Anexo 02'!C306+'RREO-Anexo 02'!C307</t>
  </si>
  <si>
    <t>'RREO-Anexo 02'!D297=+'RREO-Anexo 02'!D298+'RREO-Anexo 02'!D299+'RREO-Anexo 02'!D300+'RREO-Anexo 02'!D301+'RREO-Anexo 02'!D302+'RREO-Anexo 02'!D303+'RREO-Anexo 02'!D304+'RREO-Anexo 02'!D305+'RREO-Anexo 02'!D306+'RREO-Anexo 02'!D307</t>
  </si>
  <si>
    <t>'RREO-Anexo 02'!E297=+'RREO-Anexo 02'!E298+'RREO-Anexo 02'!E299+'RREO-Anexo 02'!E300+'RREO-Anexo 02'!E301+'RREO-Anexo 02'!E302+'RREO-Anexo 02'!E303+'RREO-Anexo 02'!E304+'RREO-Anexo 02'!E305+'RREO-Anexo 02'!E306+'RREO-Anexo 02'!E307</t>
  </si>
  <si>
    <t>'RREO-Anexo 02'!G297=+'RREO-Anexo 02'!G298+'RREO-Anexo 02'!G299+'RREO-Anexo 02'!G300+'RREO-Anexo 02'!G301+'RREO-Anexo 02'!G302+'RREO-Anexo 02'!G303+'RREO-Anexo 02'!G304+'RREO-Anexo 02'!G305+'RREO-Anexo 02'!G306+'RREO-Anexo 02'!G307</t>
  </si>
  <si>
    <t>'RREO-Anexo 02'!H297=+'RREO-Anexo 02'!H298+'RREO-Anexo 02'!H299+'RREO-Anexo 02'!H300+'RREO-Anexo 02'!H301+'RREO-Anexo 02'!H302+'RREO-Anexo 02'!H303+'RREO-Anexo 02'!H304+'RREO-Anexo 02'!H305+'RREO-Anexo 02'!H306+'RREO-Anexo 02'!H307</t>
  </si>
  <si>
    <t>'RREO-Anexo 02'!I297=+'RREO-Anexo 02'!I298+'RREO-Anexo 02'!I299+'RREO-Anexo 02'!I300+'RREO-Anexo 02'!I301+'RREO-Anexo 02'!I302+'RREO-Anexo 02'!I303+'RREO-Anexo 02'!I304+'RREO-Anexo 02'!I305+'RREO-Anexo 02'!I306+'RREO-Anexo 02'!I307</t>
  </si>
  <si>
    <t>'RREO-Anexo 02'!K297=+'RREO-Anexo 02'!K298+'RREO-Anexo 02'!K299+'RREO-Anexo 02'!K300+'RREO-Anexo 02'!K301+'RREO-Anexo 02'!K302+'RREO-Anexo 02'!K303+'RREO-Anexo 02'!K304+'RREO-Anexo 02'!K305+'RREO-Anexo 02'!K306+'RREO-Anexo 02'!K307</t>
  </si>
  <si>
    <t>'RREO-Anexo 02'!L297=+'RREO-Anexo 02'!L298+'RREO-Anexo 02'!L299+'RREO-Anexo 02'!L300+'RREO-Anexo 02'!L301+'RREO-Anexo 02'!L302+'RREO-Anexo 02'!L303+'RREO-Anexo 02'!L304+'RREO-Anexo 02'!L305+'RREO-Anexo 02'!L306+'RREO-Anexo 02'!L307</t>
  </si>
  <si>
    <t>'RREO-Anexo 02'!B308=+'RREO-Anexo 02'!B309+'RREO-Anexo 02'!B310+'RREO-Anexo 02'!B311+'RREO-Anexo 02'!B312</t>
  </si>
  <si>
    <t>'RREO-Anexo 02'!C308=+'RREO-Anexo 02'!C309+'RREO-Anexo 02'!C310+'RREO-Anexo 02'!C311+'RREO-Anexo 02'!C312</t>
  </si>
  <si>
    <t>'RREO-Anexo 02'!D308=+'RREO-Anexo 02'!D309+'RREO-Anexo 02'!D310+'RREO-Anexo 02'!D311+'RREO-Anexo 02'!D312</t>
  </si>
  <si>
    <t>'RREO-Anexo 02'!E308=+'RREO-Anexo 02'!E309+'RREO-Anexo 02'!E310+'RREO-Anexo 02'!E311+'RREO-Anexo 02'!E312</t>
  </si>
  <si>
    <t>'RREO-Anexo 02'!G308=+'RREO-Anexo 02'!G309+'RREO-Anexo 02'!G310+'RREO-Anexo 02'!G311+'RREO-Anexo 02'!G312</t>
  </si>
  <si>
    <t>'RREO-Anexo 02'!H308=+'RREO-Anexo 02'!H309+'RREO-Anexo 02'!H310+'RREO-Anexo 02'!H311+'RREO-Anexo 02'!H312</t>
  </si>
  <si>
    <t>'RREO-Anexo 02'!I308=+'RREO-Anexo 02'!I309+'RREO-Anexo 02'!I310+'RREO-Anexo 02'!I311+'RREO-Anexo 02'!I312</t>
  </si>
  <si>
    <t>'RREO-Anexo 02'!K308=+'RREO-Anexo 02'!K309+'RREO-Anexo 02'!K310+'RREO-Anexo 02'!K311+'RREO-Anexo 02'!K312</t>
  </si>
  <si>
    <t>'RREO-Anexo 02'!L308=+'RREO-Anexo 02'!L309+'RREO-Anexo 02'!L310+'RREO-Anexo 02'!L311+'RREO-Anexo 02'!L312</t>
  </si>
  <si>
    <t>'RREO-Anexo 02'!B313=+'RREO-Anexo 02'!B314+'RREO-Anexo 02'!B315+'RREO-Anexo 02'!B316+'RREO-Anexo 02'!B317+'RREO-Anexo 02'!B318</t>
  </si>
  <si>
    <t>'RREO-Anexo 02'!C313=+'RREO-Anexo 02'!C314+'RREO-Anexo 02'!C315+'RREO-Anexo 02'!C316+'RREO-Anexo 02'!C317+'RREO-Anexo 02'!C318</t>
  </si>
  <si>
    <t>'RREO-Anexo 02'!D313=+'RREO-Anexo 02'!D314+'RREO-Anexo 02'!D315+'RREO-Anexo 02'!D316+'RREO-Anexo 02'!D317+'RREO-Anexo 02'!D318</t>
  </si>
  <si>
    <t>'RREO-Anexo 02'!E313=+'RREO-Anexo 02'!E314+'RREO-Anexo 02'!E315+'RREO-Anexo 02'!E316+'RREO-Anexo 02'!E317+'RREO-Anexo 02'!E318</t>
  </si>
  <si>
    <t>'RREO-Anexo 02'!G313=+'RREO-Anexo 02'!G314+'RREO-Anexo 02'!G315+'RREO-Anexo 02'!G316+'RREO-Anexo 02'!G317+'RREO-Anexo 02'!G318</t>
  </si>
  <si>
    <t>'RREO-Anexo 02'!H313=+'RREO-Anexo 02'!H314+'RREO-Anexo 02'!H315+'RREO-Anexo 02'!H316+'RREO-Anexo 02'!H317+'RREO-Anexo 02'!H318</t>
  </si>
  <si>
    <t>'RREO-Anexo 02'!I313=+'RREO-Anexo 02'!I314+'RREO-Anexo 02'!I315+'RREO-Anexo 02'!I316+'RREO-Anexo 02'!I317+'RREO-Anexo 02'!I318</t>
  </si>
  <si>
    <t>'RREO-Anexo 02'!K313=+'RREO-Anexo 02'!K314+'RREO-Anexo 02'!K315+'RREO-Anexo 02'!K316+'RREO-Anexo 02'!K317+'RREO-Anexo 02'!K318</t>
  </si>
  <si>
    <t>'RREO-Anexo 02'!L313=+'RREO-Anexo 02'!L314+'RREO-Anexo 02'!L315+'RREO-Anexo 02'!L316+'RREO-Anexo 02'!L317+'RREO-Anexo 02'!L318</t>
  </si>
  <si>
    <t>'RREO-Anexo 02'!B319=+'RREO-Anexo 02'!B320+'RREO-Anexo 02'!B321+'RREO-Anexo 02'!B322+'RREO-Anexo 02'!B323+'RREO-Anexo 02'!B324</t>
  </si>
  <si>
    <t>'RREO-Anexo 02'!C319=+'RREO-Anexo 02'!C320+'RREO-Anexo 02'!C321+'RREO-Anexo 02'!C322+'RREO-Anexo 02'!C323+'RREO-Anexo 02'!C324</t>
  </si>
  <si>
    <t>'RREO-Anexo 02'!D319=+'RREO-Anexo 02'!D320+'RREO-Anexo 02'!D321+'RREO-Anexo 02'!D322+'RREO-Anexo 02'!D323+'RREO-Anexo 02'!D324</t>
  </si>
  <si>
    <t>'RREO-Anexo 02'!E319=+'RREO-Anexo 02'!E320+'RREO-Anexo 02'!E321+'RREO-Anexo 02'!E322+'RREO-Anexo 02'!E323+'RREO-Anexo 02'!E324</t>
  </si>
  <si>
    <t>'RREO-Anexo 02'!G319=+'RREO-Anexo 02'!G320+'RREO-Anexo 02'!G321+'RREO-Anexo 02'!G322+'RREO-Anexo 02'!G323+'RREO-Anexo 02'!G324</t>
  </si>
  <si>
    <t>'RREO-Anexo 02'!H319=+'RREO-Anexo 02'!H320+'RREO-Anexo 02'!H321+'RREO-Anexo 02'!H322+'RREO-Anexo 02'!H323+'RREO-Anexo 02'!H324</t>
  </si>
  <si>
    <t>'RREO-Anexo 02'!I319=+'RREO-Anexo 02'!I320+'RREO-Anexo 02'!I321+'RREO-Anexo 02'!I322+'RREO-Anexo 02'!I323+'RREO-Anexo 02'!I324</t>
  </si>
  <si>
    <t>'RREO-Anexo 02'!K319=+'RREO-Anexo 02'!K320+'RREO-Anexo 02'!K321+'RREO-Anexo 02'!K322+'RREO-Anexo 02'!K323+'RREO-Anexo 02'!K324</t>
  </si>
  <si>
    <t>'RREO-Anexo 02'!L319=+'RREO-Anexo 02'!L320+'RREO-Anexo 02'!L321+'RREO-Anexo 02'!L322+'RREO-Anexo 02'!L323+'RREO-Anexo 02'!L324</t>
  </si>
  <si>
    <t>'RREO-Anexo 02'!B325=+'RREO-Anexo 02'!B326+'RREO-Anexo 02'!B327+'RREO-Anexo 02'!B328+'RREO-Anexo 02'!B329</t>
  </si>
  <si>
    <t>'RREO-Anexo 02'!C325=+'RREO-Anexo 02'!C326+'RREO-Anexo 02'!C327+'RREO-Anexo 02'!C328+'RREO-Anexo 02'!C329</t>
  </si>
  <si>
    <t>'RREO-Anexo 02'!D325=+'RREO-Anexo 02'!D326+'RREO-Anexo 02'!D327+'RREO-Anexo 02'!D328+'RREO-Anexo 02'!D329</t>
  </si>
  <si>
    <t>'RREO-Anexo 02'!E325=+'RREO-Anexo 02'!E326+'RREO-Anexo 02'!E327+'RREO-Anexo 02'!E328+'RREO-Anexo 02'!E329</t>
  </si>
  <si>
    <t>'RREO-Anexo 02'!G325=+'RREO-Anexo 02'!G326+'RREO-Anexo 02'!G327+'RREO-Anexo 02'!G328+'RREO-Anexo 02'!G329</t>
  </si>
  <si>
    <t>'RREO-Anexo 02'!H325=+'RREO-Anexo 02'!H326+'RREO-Anexo 02'!H327+'RREO-Anexo 02'!H328+'RREO-Anexo 02'!H329</t>
  </si>
  <si>
    <t>'RREO-Anexo 02'!I325=+'RREO-Anexo 02'!I326+'RREO-Anexo 02'!I327+'RREO-Anexo 02'!I328+'RREO-Anexo 02'!I329</t>
  </si>
  <si>
    <t>'RREO-Anexo 02'!K325=+'RREO-Anexo 02'!K326+'RREO-Anexo 02'!K327+'RREO-Anexo 02'!K328+'RREO-Anexo 02'!K329</t>
  </si>
  <si>
    <t>'RREO-Anexo 02'!L325=+'RREO-Anexo 02'!L326+'RREO-Anexo 02'!L327+'RREO-Anexo 02'!L328+'RREO-Anexo 02'!L329</t>
  </si>
  <si>
    <t>'RREO-Anexo 02'!B330=+'RREO-Anexo 02'!B331+'RREO-Anexo 02'!B332+'RREO-Anexo 02'!B333+'RREO-Anexo 02'!B334</t>
  </si>
  <si>
    <t>'RREO-Anexo 02'!C330=+'RREO-Anexo 02'!C331+'RREO-Anexo 02'!C332+'RREO-Anexo 02'!C333+'RREO-Anexo 02'!C334</t>
  </si>
  <si>
    <t>'RREO-Anexo 02'!D330=+'RREO-Anexo 02'!D331+'RREO-Anexo 02'!D332+'RREO-Anexo 02'!D333+'RREO-Anexo 02'!D334</t>
  </si>
  <si>
    <t>'RREO-Anexo 02'!E330=+'RREO-Anexo 02'!E331+'RREO-Anexo 02'!E332+'RREO-Anexo 02'!E333+'RREO-Anexo 02'!E334</t>
  </si>
  <si>
    <t>'RREO-Anexo 02'!G330=+'RREO-Anexo 02'!G331+'RREO-Anexo 02'!G332+'RREO-Anexo 02'!G333+'RREO-Anexo 02'!G334</t>
  </si>
  <si>
    <t>'RREO-Anexo 02'!H330=+'RREO-Anexo 02'!H331+'RREO-Anexo 02'!H332+'RREO-Anexo 02'!H333+'RREO-Anexo 02'!H334</t>
  </si>
  <si>
    <t>'RREO-Anexo 02'!I330=+'RREO-Anexo 02'!I331+'RREO-Anexo 02'!I332+'RREO-Anexo 02'!I333+'RREO-Anexo 02'!I334</t>
  </si>
  <si>
    <t>'RREO-Anexo 02'!K330=+'RREO-Anexo 02'!K331+'RREO-Anexo 02'!K332+'RREO-Anexo 02'!K333+'RREO-Anexo 02'!K334</t>
  </si>
  <si>
    <t>'RREO-Anexo 02'!L330=+'RREO-Anexo 02'!L331+'RREO-Anexo 02'!L332+'RREO-Anexo 02'!L333+'RREO-Anexo 02'!L334</t>
  </si>
  <si>
    <t>'RREO-Anexo 02'!B335=+'RREO-Anexo 02'!B336+'RREO-Anexo 02'!B337+'RREO-Anexo 02'!B338+'RREO-Anexo 02'!B339+'RREO-Anexo 02'!B340+'RREO-Anexo 02'!B341+'RREO-Anexo 02'!B342</t>
  </si>
  <si>
    <t>'RREO-Anexo 02'!C335=+'RREO-Anexo 02'!C336+'RREO-Anexo 02'!C337+'RREO-Anexo 02'!C338+'RREO-Anexo 02'!C339+'RREO-Anexo 02'!C340+'RREO-Anexo 02'!C341+'RREO-Anexo 02'!C342</t>
  </si>
  <si>
    <t>'RREO-Anexo 02'!D335=+'RREO-Anexo 02'!D336+'RREO-Anexo 02'!D337+'RREO-Anexo 02'!D338+'RREO-Anexo 02'!D339+'RREO-Anexo 02'!D340+'RREO-Anexo 02'!D341+'RREO-Anexo 02'!D342</t>
  </si>
  <si>
    <t>'RREO-Anexo 02'!E335=+'RREO-Anexo 02'!E336+'RREO-Anexo 02'!E337+'RREO-Anexo 02'!E338+'RREO-Anexo 02'!E339+'RREO-Anexo 02'!E340+'RREO-Anexo 02'!E341+'RREO-Anexo 02'!E342</t>
  </si>
  <si>
    <t>'RREO-Anexo 02'!G335=+'RREO-Anexo 02'!G336+'RREO-Anexo 02'!G337+'RREO-Anexo 02'!G338+'RREO-Anexo 02'!G339+'RREO-Anexo 02'!G340+'RREO-Anexo 02'!G341+'RREO-Anexo 02'!G342</t>
  </si>
  <si>
    <t>'RREO-Anexo 02'!H335=+'RREO-Anexo 02'!H336+'RREO-Anexo 02'!H337+'RREO-Anexo 02'!H338+'RREO-Anexo 02'!H339+'RREO-Anexo 02'!H340+'RREO-Anexo 02'!H341+'RREO-Anexo 02'!H342</t>
  </si>
  <si>
    <t>'RREO-Anexo 02'!I335=+'RREO-Anexo 02'!I336+'RREO-Anexo 02'!I337+'RREO-Anexo 02'!I338+'RREO-Anexo 02'!I339+'RREO-Anexo 02'!I340+'RREO-Anexo 02'!I341+'RREO-Anexo 02'!I342</t>
  </si>
  <si>
    <t>'RREO-Anexo 02'!K335=+'RREO-Anexo 02'!K336+'RREO-Anexo 02'!K337+'RREO-Anexo 02'!K338+'RREO-Anexo 02'!K339+'RREO-Anexo 02'!K340+'RREO-Anexo 02'!K341+'RREO-Anexo 02'!K342</t>
  </si>
  <si>
    <t>'RREO-Anexo 02'!L335=+'RREO-Anexo 02'!L336+'RREO-Anexo 02'!L337+'RREO-Anexo 02'!L338+'RREO-Anexo 02'!L339+'RREO-Anexo 02'!L340+'RREO-Anexo 02'!L341+'RREO-Anexo 02'!L342</t>
  </si>
  <si>
    <t>'RREO-Anexo 02'!B343=+'RREO-Anexo 02'!B344+'RREO-Anexo 02'!B345+'RREO-Anexo 02'!B346+'RREO-Anexo 02'!B347+'RREO-Anexo 02'!B348</t>
  </si>
  <si>
    <t>'RREO-Anexo 02'!C343=+'RREO-Anexo 02'!C344+'RREO-Anexo 02'!C345+'RREO-Anexo 02'!C346+'RREO-Anexo 02'!C347+'RREO-Anexo 02'!C348</t>
  </si>
  <si>
    <t>'RREO-Anexo 02'!D343=+'RREO-Anexo 02'!D344+'RREO-Anexo 02'!D345+'RREO-Anexo 02'!D346+'RREO-Anexo 02'!D347+'RREO-Anexo 02'!D348</t>
  </si>
  <si>
    <t>'RREO-Anexo 02'!E343=+'RREO-Anexo 02'!E344+'RREO-Anexo 02'!E345+'RREO-Anexo 02'!E346+'RREO-Anexo 02'!E347+'RREO-Anexo 02'!E348</t>
  </si>
  <si>
    <t>'RREO-Anexo 02'!G343=+'RREO-Anexo 02'!G344+'RREO-Anexo 02'!G345+'RREO-Anexo 02'!G346+'RREO-Anexo 02'!G347+'RREO-Anexo 02'!G348</t>
  </si>
  <si>
    <t>'RREO-Anexo 02'!H343=+'RREO-Anexo 02'!H344+'RREO-Anexo 02'!H345+'RREO-Anexo 02'!H346+'RREO-Anexo 02'!H347+'RREO-Anexo 02'!H348</t>
  </si>
  <si>
    <t>'RREO-Anexo 02'!I343=+'RREO-Anexo 02'!I344+'RREO-Anexo 02'!I345+'RREO-Anexo 02'!I346+'RREO-Anexo 02'!I347+'RREO-Anexo 02'!I348</t>
  </si>
  <si>
    <t>'RREO-Anexo 02'!K343=+'RREO-Anexo 02'!K344+'RREO-Anexo 02'!K345+'RREO-Anexo 02'!K346+'RREO-Anexo 02'!K347+'RREO-Anexo 02'!K348</t>
  </si>
  <si>
    <t>'RREO-Anexo 02'!L343=+'RREO-Anexo 02'!L344+'RREO-Anexo 02'!L345+'RREO-Anexo 02'!L346+'RREO-Anexo 02'!L347+'RREO-Anexo 02'!L348</t>
  </si>
  <si>
    <t>'RREO-Anexo 02'!B349=+'RREO-Anexo 02'!B350+'RREO-Anexo 02'!B351+'RREO-Anexo 02'!B352+'RREO-Anexo 02'!B355+'RREO-Anexo 02'!B356+'RREO-Anexo 02'!B353+'RREO-Anexo 02'!B354</t>
  </si>
  <si>
    <t>'RREO-Anexo 02'!C349=+'RREO-Anexo 02'!C350+'RREO-Anexo 02'!C351+'RREO-Anexo 02'!C352+'RREO-Anexo 02'!C355+'RREO-Anexo 02'!C356+'RREO-Anexo 02'!C353+'RREO-Anexo 02'!C354</t>
  </si>
  <si>
    <t>'RREO-Anexo 02'!D349=+'RREO-Anexo 02'!D350+'RREO-Anexo 02'!D351+'RREO-Anexo 02'!D352+'RREO-Anexo 02'!D355+'RREO-Anexo 02'!D356+'RREO-Anexo 02'!D353+'RREO-Anexo 02'!D354</t>
  </si>
  <si>
    <t>'RREO-Anexo 02'!E349=+'RREO-Anexo 02'!E350+'RREO-Anexo 02'!E351+'RREO-Anexo 02'!E352+'RREO-Anexo 02'!E355+'RREO-Anexo 02'!E356+'RREO-Anexo 02'!E353+'RREO-Anexo 02'!E354</t>
  </si>
  <si>
    <t>'RREO-Anexo 02'!G349=+'RREO-Anexo 02'!G350+'RREO-Anexo 02'!G351+'RREO-Anexo 02'!G352+'RREO-Anexo 02'!G355+'RREO-Anexo 02'!G356+'RREO-Anexo 02'!G353+'RREO-Anexo 02'!G354</t>
  </si>
  <si>
    <t>'RREO-Anexo 02'!H349=+'RREO-Anexo 02'!H350+'RREO-Anexo 02'!H351+'RREO-Anexo 02'!H352+'RREO-Anexo 02'!H355+'RREO-Anexo 02'!H356+'RREO-Anexo 02'!H353+'RREO-Anexo 02'!H354</t>
  </si>
  <si>
    <t>'RREO-Anexo 02'!I349=+'RREO-Anexo 02'!I350+'RREO-Anexo 02'!I351+'RREO-Anexo 02'!I352+'RREO-Anexo 02'!I355+'RREO-Anexo 02'!I356+'RREO-Anexo 02'!I353+'RREO-Anexo 02'!I354</t>
  </si>
  <si>
    <t>'RREO-Anexo 02'!K349=+'RREO-Anexo 02'!K350+'RREO-Anexo 02'!K351+'RREO-Anexo 02'!K352+'RREO-Anexo 02'!K355+'RREO-Anexo 02'!K356+'RREO-Anexo 02'!K353+'RREO-Anexo 02'!K354</t>
  </si>
  <si>
    <t>'RREO-Anexo 02'!L349=+'RREO-Anexo 02'!L350+'RREO-Anexo 02'!L351+'RREO-Anexo 02'!L352+'RREO-Anexo 02'!L355+'RREO-Anexo 02'!L356+'RREO-Anexo 02'!L353+'RREO-Anexo 02'!L354</t>
  </si>
  <si>
    <t>'RREO-Anexo 02'!B357=+'RREO-Anexo 02'!B358+'RREO-Anexo 02'!B359+'RREO-Anexo 02'!B360+'RREO-Anexo 02'!B361</t>
  </si>
  <si>
    <t>'RREO-Anexo 02'!C357=+'RREO-Anexo 02'!C358+'RREO-Anexo 02'!C359+'RREO-Anexo 02'!C360+'RREO-Anexo 02'!C361</t>
  </si>
  <si>
    <t>'RREO-Anexo 02'!D357=+'RREO-Anexo 02'!D358+'RREO-Anexo 02'!D359+'RREO-Anexo 02'!D360+'RREO-Anexo 02'!D361</t>
  </si>
  <si>
    <t>'RREO-Anexo 02'!E357=+'RREO-Anexo 02'!E358+'RREO-Anexo 02'!E359+'RREO-Anexo 02'!E360+'RREO-Anexo 02'!E361</t>
  </si>
  <si>
    <t>'RREO-Anexo 02'!G357=+'RREO-Anexo 02'!G358+'RREO-Anexo 02'!G359+'RREO-Anexo 02'!G360+'RREO-Anexo 02'!G361</t>
  </si>
  <si>
    <t>'RREO-Anexo 02'!H357=+'RREO-Anexo 02'!H358+'RREO-Anexo 02'!H359+'RREO-Anexo 02'!H360+'RREO-Anexo 02'!H361</t>
  </si>
  <si>
    <t>'RREO-Anexo 02'!I357=+'RREO-Anexo 02'!I358+'RREO-Anexo 02'!I359+'RREO-Anexo 02'!I360+'RREO-Anexo 02'!I361</t>
  </si>
  <si>
    <t>'RREO-Anexo 02'!K357=+'RREO-Anexo 02'!K358+'RREO-Anexo 02'!K359+'RREO-Anexo 02'!K360+'RREO-Anexo 02'!K361</t>
  </si>
  <si>
    <t>'RREO-Anexo 02'!L357=+'RREO-Anexo 02'!L358+'RREO-Anexo 02'!L359+'RREO-Anexo 02'!L360+'RREO-Anexo 02'!L361</t>
  </si>
  <si>
    <t>'RREO-Anexo 02'!B362=+'RREO-Anexo 02'!B363+'RREO-Anexo 02'!B364+'RREO-Anexo 02'!B365+'RREO-Anexo 02'!B366+'RREO-Anexo 02'!B367+'RREO-Anexo 02'!B368+'RREO-Anexo 02'!B369</t>
  </si>
  <si>
    <t>'RREO-Anexo 02'!C362=+'RREO-Anexo 02'!C363+'RREO-Anexo 02'!C364+'RREO-Anexo 02'!C365+'RREO-Anexo 02'!C366+'RREO-Anexo 02'!C367+'RREO-Anexo 02'!C368+'RREO-Anexo 02'!C369</t>
  </si>
  <si>
    <t>'RREO-Anexo 02'!D362=+'RREO-Anexo 02'!D363+'RREO-Anexo 02'!D364+'RREO-Anexo 02'!D365+'RREO-Anexo 02'!D366+'RREO-Anexo 02'!D367+'RREO-Anexo 02'!D368+'RREO-Anexo 02'!D369</t>
  </si>
  <si>
    <t>'RREO-Anexo 02'!E362=+'RREO-Anexo 02'!E363+'RREO-Anexo 02'!E364+'RREO-Anexo 02'!E365+'RREO-Anexo 02'!E366+'RREO-Anexo 02'!E367+'RREO-Anexo 02'!E368+'RREO-Anexo 02'!E369</t>
  </si>
  <si>
    <t>'RREO-Anexo 02'!G362=+'RREO-Anexo 02'!G363+'RREO-Anexo 02'!G364+'RREO-Anexo 02'!G365+'RREO-Anexo 02'!G366+'RREO-Anexo 02'!G367+'RREO-Anexo 02'!G368+'RREO-Anexo 02'!G369</t>
  </si>
  <si>
    <t>'RREO-Anexo 02'!H362=+'RREO-Anexo 02'!H363+'RREO-Anexo 02'!H364+'RREO-Anexo 02'!H365+'RREO-Anexo 02'!H366+'RREO-Anexo 02'!H367+'RREO-Anexo 02'!H368+'RREO-Anexo 02'!H369</t>
  </si>
  <si>
    <t>'RREO-Anexo 02'!I362=+'RREO-Anexo 02'!I363+'RREO-Anexo 02'!I364+'RREO-Anexo 02'!I365+'RREO-Anexo 02'!I366+'RREO-Anexo 02'!I367+'RREO-Anexo 02'!I368+'RREO-Anexo 02'!I369</t>
  </si>
  <si>
    <t>'RREO-Anexo 02'!K362=+'RREO-Anexo 02'!K363+'RREO-Anexo 02'!K364+'RREO-Anexo 02'!K365+'RREO-Anexo 02'!K366+'RREO-Anexo 02'!K367+'RREO-Anexo 02'!K368+'RREO-Anexo 02'!K369</t>
  </si>
  <si>
    <t>'RREO-Anexo 02'!L362=+'RREO-Anexo 02'!L363+'RREO-Anexo 02'!L364+'RREO-Anexo 02'!L365+'RREO-Anexo 02'!L366+'RREO-Anexo 02'!L367+'RREO-Anexo 02'!L368+'RREO-Anexo 02'!L369</t>
  </si>
  <si>
    <t>'RREO-Anexo 02'!B370=+'RREO-Anexo 02'!B371+'RREO-Anexo 02'!B372+'RREO-Anexo 02'!B373+'RREO-Anexo 02'!B374+'RREO-Anexo 02'!B375+'RREO-Anexo 02'!B376+'RREO-Anexo 02'!B377</t>
  </si>
  <si>
    <t>'RREO-Anexo 02'!C370=+'RREO-Anexo 02'!C371+'RREO-Anexo 02'!C372+'RREO-Anexo 02'!C373+'RREO-Anexo 02'!C374+'RREO-Anexo 02'!C375+'RREO-Anexo 02'!C376+'RREO-Anexo 02'!C377</t>
  </si>
  <si>
    <t>'RREO-Anexo 02'!D370=+'RREO-Anexo 02'!D371+'RREO-Anexo 02'!D372+'RREO-Anexo 02'!D373+'RREO-Anexo 02'!D374+'RREO-Anexo 02'!D375+'RREO-Anexo 02'!D376+'RREO-Anexo 02'!D377</t>
  </si>
  <si>
    <t>'RREO-Anexo 02'!E370=+'RREO-Anexo 02'!E371+'RREO-Anexo 02'!E372+'RREO-Anexo 02'!E373+'RREO-Anexo 02'!E374+'RREO-Anexo 02'!E375+'RREO-Anexo 02'!E376+'RREO-Anexo 02'!E377</t>
  </si>
  <si>
    <t>'RREO-Anexo 02'!G370=+'RREO-Anexo 02'!G371+'RREO-Anexo 02'!G372+'RREO-Anexo 02'!G373+'RREO-Anexo 02'!G374+'RREO-Anexo 02'!G375+'RREO-Anexo 02'!G376+'RREO-Anexo 02'!G377</t>
  </si>
  <si>
    <t>'RREO-Anexo 02'!H370=+'RREO-Anexo 02'!H371+'RREO-Anexo 02'!H372+'RREO-Anexo 02'!H373+'RREO-Anexo 02'!H374+'RREO-Anexo 02'!H375+'RREO-Anexo 02'!H376+'RREO-Anexo 02'!H377</t>
  </si>
  <si>
    <t>'RREO-Anexo 02'!I370=+'RREO-Anexo 02'!I371+'RREO-Anexo 02'!I372+'RREO-Anexo 02'!I373+'RREO-Anexo 02'!I374+'RREO-Anexo 02'!I375+'RREO-Anexo 02'!I376+'RREO-Anexo 02'!I377</t>
  </si>
  <si>
    <t>'RREO-Anexo 02'!K370=+'RREO-Anexo 02'!K371+'RREO-Anexo 02'!K372+'RREO-Anexo 02'!K373+'RREO-Anexo 02'!K374+'RREO-Anexo 02'!K375+'RREO-Anexo 02'!K376+'RREO-Anexo 02'!K377</t>
  </si>
  <si>
    <t>'RREO-Anexo 02'!L370=+'RREO-Anexo 02'!L371+'RREO-Anexo 02'!L372+'RREO-Anexo 02'!L373+'RREO-Anexo 02'!L374+'RREO-Anexo 02'!L375+'RREO-Anexo 02'!L376+'RREO-Anexo 02'!L377</t>
  </si>
  <si>
    <t>'RREO-Anexo 02'!B378=+'RREO-Anexo 02'!B379+'RREO-Anexo 02'!B380+'RREO-Anexo 02'!B381+'RREO-Anexo 02'!B382</t>
  </si>
  <si>
    <t>'RREO-Anexo 02'!C378=+'RREO-Anexo 02'!C379+'RREO-Anexo 02'!C380+'RREO-Anexo 02'!C381+'RREO-Anexo 02'!C382</t>
  </si>
  <si>
    <t>'RREO-Anexo 02'!D378=+'RREO-Anexo 02'!D379+'RREO-Anexo 02'!D380+'RREO-Anexo 02'!D381+'RREO-Anexo 02'!D382</t>
  </si>
  <si>
    <t>'RREO-Anexo 02'!E378=+'RREO-Anexo 02'!E379+'RREO-Anexo 02'!E380+'RREO-Anexo 02'!E381+'RREO-Anexo 02'!E382</t>
  </si>
  <si>
    <t>'RREO-Anexo 02'!G378=+'RREO-Anexo 02'!G379+'RREO-Anexo 02'!G380+'RREO-Anexo 02'!G381+'RREO-Anexo 02'!G382</t>
  </si>
  <si>
    <t>'RREO-Anexo 02'!H378=+'RREO-Anexo 02'!H379+'RREO-Anexo 02'!H380+'RREO-Anexo 02'!H381+'RREO-Anexo 02'!H382</t>
  </si>
  <si>
    <t>'RREO-Anexo 02'!I378=+'RREO-Anexo 02'!I379+'RREO-Anexo 02'!I380+'RREO-Anexo 02'!I381+'RREO-Anexo 02'!I382</t>
  </si>
  <si>
    <t>'RREO-Anexo 02'!K378=+'RREO-Anexo 02'!K379+'RREO-Anexo 02'!K380+'RREO-Anexo 02'!K381+'RREO-Anexo 02'!K382</t>
  </si>
  <si>
    <t>'RREO-Anexo 02'!L378=+'RREO-Anexo 02'!L379+'RREO-Anexo 02'!L380+'RREO-Anexo 02'!L381+'RREO-Anexo 02'!L382</t>
  </si>
  <si>
    <t>'RREO-Anexo 02'!B383=+'RREO-Anexo 02'!B384+'RREO-Anexo 02'!B385+'RREO-Anexo 02'!B386+'RREO-Anexo 02'!B387+'RREO-Anexo 02'!B388+'RREO-Anexo 02'!B389</t>
  </si>
  <si>
    <t>'RREO-Anexo 02'!C383=+'RREO-Anexo 02'!C384+'RREO-Anexo 02'!C385+'RREO-Anexo 02'!C386+'RREO-Anexo 02'!C387+'RREO-Anexo 02'!C388+'RREO-Anexo 02'!C389</t>
  </si>
  <si>
    <t>'RREO-Anexo 02'!D383=+'RREO-Anexo 02'!D384+'RREO-Anexo 02'!D385+'RREO-Anexo 02'!D386+'RREO-Anexo 02'!D387+'RREO-Anexo 02'!D388+'RREO-Anexo 02'!D389</t>
  </si>
  <si>
    <t>'RREO-Anexo 02'!E383=+'RREO-Anexo 02'!E384+'RREO-Anexo 02'!E385+'RREO-Anexo 02'!E386+'RREO-Anexo 02'!E387+'RREO-Anexo 02'!E388+'RREO-Anexo 02'!E389</t>
  </si>
  <si>
    <t>'RREO-Anexo 02'!G383=+'RREO-Anexo 02'!G384+'RREO-Anexo 02'!G385+'RREO-Anexo 02'!G386+'RREO-Anexo 02'!G387+'RREO-Anexo 02'!G388+'RREO-Anexo 02'!G389</t>
  </si>
  <si>
    <t>'RREO-Anexo 02'!H383=+'RREO-Anexo 02'!H384+'RREO-Anexo 02'!H385+'RREO-Anexo 02'!H386+'RREO-Anexo 02'!H387+'RREO-Anexo 02'!H388+'RREO-Anexo 02'!H389</t>
  </si>
  <si>
    <t>'RREO-Anexo 02'!I383=+'RREO-Anexo 02'!I384+'RREO-Anexo 02'!I385+'RREO-Anexo 02'!I386+'RREO-Anexo 02'!I387+'RREO-Anexo 02'!I388+'RREO-Anexo 02'!I389</t>
  </si>
  <si>
    <t>'RREO-Anexo 02'!K383=+'RREO-Anexo 02'!K384+'RREO-Anexo 02'!K385+'RREO-Anexo 02'!K386+'RREO-Anexo 02'!K387+'RREO-Anexo 02'!K388+'RREO-Anexo 02'!K389</t>
  </si>
  <si>
    <t>'RREO-Anexo 02'!L383=+'RREO-Anexo 02'!L384+'RREO-Anexo 02'!L385+'RREO-Anexo 02'!L386+'RREO-Anexo 02'!L387+'RREO-Anexo 02'!L388+'RREO-Anexo 02'!L389</t>
  </si>
  <si>
    <t>'RREO-Anexo 02'!B390=+'RREO-Anexo 02'!B391+'RREO-Anexo 02'!B392+'RREO-Anexo 02'!B393+'RREO-Anexo 02'!B394+'RREO-Anexo 02'!B395+'RREO-Anexo 02'!B396+'RREO-Anexo 02'!B397</t>
  </si>
  <si>
    <t>'RREO-Anexo 02'!C390=+'RREO-Anexo 02'!C391+'RREO-Anexo 02'!C392+'RREO-Anexo 02'!C393+'RREO-Anexo 02'!C394+'RREO-Anexo 02'!C395+'RREO-Anexo 02'!C396+'RREO-Anexo 02'!C397</t>
  </si>
  <si>
    <t>'RREO-Anexo 02'!D390=+'RREO-Anexo 02'!D391+'RREO-Anexo 02'!D392+'RREO-Anexo 02'!D393+'RREO-Anexo 02'!D394+'RREO-Anexo 02'!D395+'RREO-Anexo 02'!D396+'RREO-Anexo 02'!D397</t>
  </si>
  <si>
    <t>'RREO-Anexo 02'!E390=+'RREO-Anexo 02'!E391+'RREO-Anexo 02'!E392+'RREO-Anexo 02'!E393+'RREO-Anexo 02'!E394+'RREO-Anexo 02'!E395+'RREO-Anexo 02'!E396+'RREO-Anexo 02'!E397</t>
  </si>
  <si>
    <t>'RREO-Anexo 02'!G390=+'RREO-Anexo 02'!G391+'RREO-Anexo 02'!G392+'RREO-Anexo 02'!G393+'RREO-Anexo 02'!G394+'RREO-Anexo 02'!G395+'RREO-Anexo 02'!G396+'RREO-Anexo 02'!G397</t>
  </si>
  <si>
    <t>'RREO-Anexo 02'!H390=+'RREO-Anexo 02'!H391+'RREO-Anexo 02'!H392+'RREO-Anexo 02'!H393+'RREO-Anexo 02'!H394+'RREO-Anexo 02'!H395+'RREO-Anexo 02'!H396+'RREO-Anexo 02'!H397</t>
  </si>
  <si>
    <t>'RREO-Anexo 02'!I390=+'RREO-Anexo 02'!I391+'RREO-Anexo 02'!I392+'RREO-Anexo 02'!I393+'RREO-Anexo 02'!I394+'RREO-Anexo 02'!I395+'RREO-Anexo 02'!I396+'RREO-Anexo 02'!I397</t>
  </si>
  <si>
    <t>'RREO-Anexo 02'!K390=+'RREO-Anexo 02'!K391+'RREO-Anexo 02'!K392+'RREO-Anexo 02'!K393+'RREO-Anexo 02'!K394+'RREO-Anexo 02'!K395+'RREO-Anexo 02'!K396+'RREO-Anexo 02'!K397</t>
  </si>
  <si>
    <t>'RREO-Anexo 02'!L390=+'RREO-Anexo 02'!L391+'RREO-Anexo 02'!L392+'RREO-Anexo 02'!L393+'RREO-Anexo 02'!L394+'RREO-Anexo 02'!L395+'RREO-Anexo 02'!L396+'RREO-Anexo 02'!L397</t>
  </si>
  <si>
    <t>'RREO-Anexo 02'!B398=+'RREO-Anexo 02'!B399+'RREO-Anexo 02'!B400+'RREO-Anexo 02'!B401+'RREO-Anexo 02'!B402+'RREO-Anexo 02'!B403</t>
  </si>
  <si>
    <t>'RREO-Anexo 02'!C398=+'RREO-Anexo 02'!C399+'RREO-Anexo 02'!C400+'RREO-Anexo 02'!C401+'RREO-Anexo 02'!C402+'RREO-Anexo 02'!C403</t>
  </si>
  <si>
    <t>'RREO-Anexo 02'!D398=+'RREO-Anexo 02'!D399+'RREO-Anexo 02'!D400+'RREO-Anexo 02'!D401+'RREO-Anexo 02'!D402+'RREO-Anexo 02'!D403</t>
  </si>
  <si>
    <t>'RREO-Anexo 02'!E398=+'RREO-Anexo 02'!E399+'RREO-Anexo 02'!E400+'RREO-Anexo 02'!E401+'RREO-Anexo 02'!E402+'RREO-Anexo 02'!E403</t>
  </si>
  <si>
    <t>'RREO-Anexo 02'!G398=+'RREO-Anexo 02'!G399+'RREO-Anexo 02'!G400+'RREO-Anexo 02'!G401+'RREO-Anexo 02'!G402+'RREO-Anexo 02'!G403</t>
  </si>
  <si>
    <t>'RREO-Anexo 02'!H398=+'RREO-Anexo 02'!H399+'RREO-Anexo 02'!H400+'RREO-Anexo 02'!H401+'RREO-Anexo 02'!H402+'RREO-Anexo 02'!H403</t>
  </si>
  <si>
    <t>'RREO-Anexo 02'!I398=+'RREO-Anexo 02'!I399+'RREO-Anexo 02'!I400+'RREO-Anexo 02'!I401+'RREO-Anexo 02'!I402+'RREO-Anexo 02'!I403</t>
  </si>
  <si>
    <t>'RREO-Anexo 02'!K398=+'RREO-Anexo 02'!K399+'RREO-Anexo 02'!K400+'RREO-Anexo 02'!K401+'RREO-Anexo 02'!K402+'RREO-Anexo 02'!K403</t>
  </si>
  <si>
    <t>'RREO-Anexo 02'!L398=+'RREO-Anexo 02'!L399+'RREO-Anexo 02'!L400+'RREO-Anexo 02'!L401+'RREO-Anexo 02'!L402+'RREO-Anexo 02'!L403</t>
  </si>
  <si>
    <t>'RREO-Anexo 02'!B404=+'RREO-Anexo 02'!B405+'RREO-Anexo 02'!B406+'RREO-Anexo 02'!B407+'RREO-Anexo 02'!B408+'RREO-Anexo 02'!B409+'RREO-Anexo 02'!B410+'RREO-Anexo 02'!B411+'RREO-Anexo 02'!B412</t>
  </si>
  <si>
    <t>'RREO-Anexo 02'!C404=+'RREO-Anexo 02'!C405+'RREO-Anexo 02'!C406+'RREO-Anexo 02'!C407+'RREO-Anexo 02'!C408+'RREO-Anexo 02'!C409+'RREO-Anexo 02'!C410+'RREO-Anexo 02'!C411+'RREO-Anexo 02'!C412</t>
  </si>
  <si>
    <t>'RREO-Anexo 02'!D404=+'RREO-Anexo 02'!D405+'RREO-Anexo 02'!D406+'RREO-Anexo 02'!D407+'RREO-Anexo 02'!D408+'RREO-Anexo 02'!D409+'RREO-Anexo 02'!D410+'RREO-Anexo 02'!D411+'RREO-Anexo 02'!D412</t>
  </si>
  <si>
    <t>'RREO-Anexo 02'!E404=+'RREO-Anexo 02'!E405+'RREO-Anexo 02'!E406+'RREO-Anexo 02'!E407+'RREO-Anexo 02'!E408+'RREO-Anexo 02'!E409+'RREO-Anexo 02'!E410+'RREO-Anexo 02'!E411+'RREO-Anexo 02'!E412</t>
  </si>
  <si>
    <t>'RREO-Anexo 02'!G404=+'RREO-Anexo 02'!G405+'RREO-Anexo 02'!G406+'RREO-Anexo 02'!G407+'RREO-Anexo 02'!G408+'RREO-Anexo 02'!G409+'RREO-Anexo 02'!G410+'RREO-Anexo 02'!G411+'RREO-Anexo 02'!G412</t>
  </si>
  <si>
    <t>'RREO-Anexo 02'!H404=+'RREO-Anexo 02'!H405+'RREO-Anexo 02'!H406+'RREO-Anexo 02'!H407+'RREO-Anexo 02'!H408+'RREO-Anexo 02'!H409+'RREO-Anexo 02'!H410+'RREO-Anexo 02'!H411+'RREO-Anexo 02'!H412</t>
  </si>
  <si>
    <t>'RREO-Anexo 02'!I404=+'RREO-Anexo 02'!I405+'RREO-Anexo 02'!I406+'RREO-Anexo 02'!I407+'RREO-Anexo 02'!I408+'RREO-Anexo 02'!I409+'RREO-Anexo 02'!I410+'RREO-Anexo 02'!I411+'RREO-Anexo 02'!I412</t>
  </si>
  <si>
    <t>'RREO-Anexo 02'!K404=+'RREO-Anexo 02'!K405+'RREO-Anexo 02'!K406+'RREO-Anexo 02'!K407+'RREO-Anexo 02'!K408+'RREO-Anexo 02'!K409+'RREO-Anexo 02'!K410+'RREO-Anexo 02'!K411+'RREO-Anexo 02'!K412</t>
  </si>
  <si>
    <t>'RREO-Anexo 02'!L404=+'RREO-Anexo 02'!L405+'RREO-Anexo 02'!L406+'RREO-Anexo 02'!L407+'RREO-Anexo 02'!L408+'RREO-Anexo 02'!L409+'RREO-Anexo 02'!L410+'RREO-Anexo 02'!L411+'RREO-Anexo 02'!L412</t>
  </si>
  <si>
    <t>[RREO-Anexo 03]</t>
  </si>
  <si>
    <t>'RREO-Anexo 03'!B21=+'RREO-Anexo 03'!B22+'RREO-Anexo 03'!B28+'RREO-Anexo 03'!B29+'RREO-Anexo 03'!B32+'RREO-Anexo 03'!B33+'RREO-Anexo 03'!B34+'RREO-Anexo 03'!B35+'RREO-Anexo 03'!B43</t>
  </si>
  <si>
    <t>'RREO-Anexo 03'!C21=+'RREO-Anexo 03'!C22+'RREO-Anexo 03'!C28+'RREO-Anexo 03'!C29+'RREO-Anexo 03'!C32+'RREO-Anexo 03'!C33+'RREO-Anexo 03'!C34+'RREO-Anexo 03'!C35+'RREO-Anexo 03'!C43</t>
  </si>
  <si>
    <t>'RREO-Anexo 03'!D21=+'RREO-Anexo 03'!D22+'RREO-Anexo 03'!D28+'RREO-Anexo 03'!D29+'RREO-Anexo 03'!D32+'RREO-Anexo 03'!D33+'RREO-Anexo 03'!D34+'RREO-Anexo 03'!D35+'RREO-Anexo 03'!D43</t>
  </si>
  <si>
    <t>'RREO-Anexo 03'!E21=+'RREO-Anexo 03'!E22+'RREO-Anexo 03'!E28+'RREO-Anexo 03'!E29+'RREO-Anexo 03'!E32+'RREO-Anexo 03'!E33+'RREO-Anexo 03'!E34+'RREO-Anexo 03'!E35+'RREO-Anexo 03'!E43</t>
  </si>
  <si>
    <t>'RREO-Anexo 03'!F21=+'RREO-Anexo 03'!F22+'RREO-Anexo 03'!F28+'RREO-Anexo 03'!F29+'RREO-Anexo 03'!F32+'RREO-Anexo 03'!F33+'RREO-Anexo 03'!F34+'RREO-Anexo 03'!F35+'RREO-Anexo 03'!F43</t>
  </si>
  <si>
    <t>'RREO-Anexo 03'!G21=+'RREO-Anexo 03'!G22+'RREO-Anexo 03'!G28+'RREO-Anexo 03'!G29+'RREO-Anexo 03'!G32+'RREO-Anexo 03'!G33+'RREO-Anexo 03'!G34+'RREO-Anexo 03'!G35+'RREO-Anexo 03'!G43</t>
  </si>
  <si>
    <t>'RREO-Anexo 03'!H21=+'RREO-Anexo 03'!H22+'RREO-Anexo 03'!H28+'RREO-Anexo 03'!H29+'RREO-Anexo 03'!H32+'RREO-Anexo 03'!H33+'RREO-Anexo 03'!H34+'RREO-Anexo 03'!H35+'RREO-Anexo 03'!H43</t>
  </si>
  <si>
    <t>'RREO-Anexo 03'!I21=+'RREO-Anexo 03'!I22+'RREO-Anexo 03'!I28+'RREO-Anexo 03'!I29+'RREO-Anexo 03'!I32+'RREO-Anexo 03'!I33+'RREO-Anexo 03'!I34+'RREO-Anexo 03'!I35+'RREO-Anexo 03'!I43</t>
  </si>
  <si>
    <t>'RREO-Anexo 03'!J21=+'RREO-Anexo 03'!J22+'RREO-Anexo 03'!J28+'RREO-Anexo 03'!J29+'RREO-Anexo 03'!J32+'RREO-Anexo 03'!J33+'RREO-Anexo 03'!J34+'RREO-Anexo 03'!J35+'RREO-Anexo 03'!J43</t>
  </si>
  <si>
    <t>'RREO-Anexo 03'!K21=+'RREO-Anexo 03'!K22+'RREO-Anexo 03'!K28+'RREO-Anexo 03'!K29+'RREO-Anexo 03'!K32+'RREO-Anexo 03'!K33+'RREO-Anexo 03'!K34+'RREO-Anexo 03'!K35+'RREO-Anexo 03'!K43</t>
  </si>
  <si>
    <t>'RREO-Anexo 03'!L21=+'RREO-Anexo 03'!L22+'RREO-Anexo 03'!L28+'RREO-Anexo 03'!L29+'RREO-Anexo 03'!L32+'RREO-Anexo 03'!L33+'RREO-Anexo 03'!L34+'RREO-Anexo 03'!L35+'RREO-Anexo 03'!L43</t>
  </si>
  <si>
    <t>'RREO-Anexo 03'!M21=+'RREO-Anexo 03'!M22+'RREO-Anexo 03'!M28+'RREO-Anexo 03'!M29+'RREO-Anexo 03'!M32+'RREO-Anexo 03'!M33+'RREO-Anexo 03'!M34+'RREO-Anexo 03'!M35+'RREO-Anexo 03'!M43</t>
  </si>
  <si>
    <t>'RREO-Anexo 03'!N21=+'RREO-Anexo 03'!N22+'RREO-Anexo 03'!N28+'RREO-Anexo 03'!N29+'RREO-Anexo 03'!N32+'RREO-Anexo 03'!N33+'RREO-Anexo 03'!N34+'RREO-Anexo 03'!N35+'RREO-Anexo 03'!N43</t>
  </si>
  <si>
    <t>'RREO-Anexo 03'!O21=+'RREO-Anexo 03'!O22+'RREO-Anexo 03'!O28+'RREO-Anexo 03'!O29+'RREO-Anexo 03'!O32+'RREO-Anexo 03'!O33+'RREO-Anexo 03'!O34+'RREO-Anexo 03'!O35+'RREO-Anexo 03'!O43</t>
  </si>
  <si>
    <t>'RREO-Anexo 03'!B22=+'RREO-Anexo 03'!B23+'RREO-Anexo 03'!B24+'RREO-Anexo 03'!B25+'RREO-Anexo 03'!B26+'RREO-Anexo 03'!B27</t>
  </si>
  <si>
    <t>'RREO-Anexo 03'!C22=+'RREO-Anexo 03'!C23+'RREO-Anexo 03'!C24+'RREO-Anexo 03'!C25+'RREO-Anexo 03'!C26+'RREO-Anexo 03'!C27</t>
  </si>
  <si>
    <t>'RREO-Anexo 03'!D22=+'RREO-Anexo 03'!D23+'RREO-Anexo 03'!D24+'RREO-Anexo 03'!D25+'RREO-Anexo 03'!D26+'RREO-Anexo 03'!D27</t>
  </si>
  <si>
    <t>'RREO-Anexo 03'!E22=+'RREO-Anexo 03'!E23+'RREO-Anexo 03'!E24+'RREO-Anexo 03'!E25+'RREO-Anexo 03'!E26+'RREO-Anexo 03'!E27</t>
  </si>
  <si>
    <t>'RREO-Anexo 03'!F22=+'RREO-Anexo 03'!F23+'RREO-Anexo 03'!F24+'RREO-Anexo 03'!F25+'RREO-Anexo 03'!F26+'RREO-Anexo 03'!F27</t>
  </si>
  <si>
    <t>'RREO-Anexo 03'!G22=+'RREO-Anexo 03'!G23+'RREO-Anexo 03'!G24+'RREO-Anexo 03'!G25+'RREO-Anexo 03'!G26+'RREO-Anexo 03'!G27</t>
  </si>
  <si>
    <t>'RREO-Anexo 03'!H22=+'RREO-Anexo 03'!H23+'RREO-Anexo 03'!H24+'RREO-Anexo 03'!H25+'RREO-Anexo 03'!H26+'RREO-Anexo 03'!H27</t>
  </si>
  <si>
    <t>'RREO-Anexo 03'!I22=+'RREO-Anexo 03'!I23+'RREO-Anexo 03'!I24+'RREO-Anexo 03'!I25+'RREO-Anexo 03'!I26+'RREO-Anexo 03'!I27</t>
  </si>
  <si>
    <t>'RREO-Anexo 03'!J22=+'RREO-Anexo 03'!J23+'RREO-Anexo 03'!J24+'RREO-Anexo 03'!J25+'RREO-Anexo 03'!J26+'RREO-Anexo 03'!J27</t>
  </si>
  <si>
    <t>'RREO-Anexo 03'!K22=+'RREO-Anexo 03'!K23+'RREO-Anexo 03'!K24+'RREO-Anexo 03'!K25+'RREO-Anexo 03'!K26+'RREO-Anexo 03'!K27</t>
  </si>
  <si>
    <t>'RREO-Anexo 03'!L22=+'RREO-Anexo 03'!L23+'RREO-Anexo 03'!L24+'RREO-Anexo 03'!L25+'RREO-Anexo 03'!L26+'RREO-Anexo 03'!L27</t>
  </si>
  <si>
    <t>'RREO-Anexo 03'!M22=+'RREO-Anexo 03'!M23+'RREO-Anexo 03'!M24+'RREO-Anexo 03'!M25+'RREO-Anexo 03'!M26+'RREO-Anexo 03'!M27</t>
  </si>
  <si>
    <t>'RREO-Anexo 03'!N22=+'RREO-Anexo 03'!N23+'RREO-Anexo 03'!N24+'RREO-Anexo 03'!N25+'RREO-Anexo 03'!N26+'RREO-Anexo 03'!N27</t>
  </si>
  <si>
    <t>'RREO-Anexo 03'!O22=+'RREO-Anexo 03'!O23+'RREO-Anexo 03'!O24+'RREO-Anexo 03'!O25+'RREO-Anexo 03'!O26+'RREO-Anexo 03'!O27</t>
  </si>
  <si>
    <t>'RREO-Anexo 03'!B35=+'RREO-Anexo 03'!B36+'RREO-Anexo 03'!B37+'RREO-Anexo 03'!B38+'RREO-Anexo 03'!B39+'RREO-Anexo 03'!B40+'RREO-Anexo 03'!B41+'RREO-Anexo 03'!B42</t>
  </si>
  <si>
    <t>'RREO-Anexo 03'!C35=+'RREO-Anexo 03'!C36+'RREO-Anexo 03'!C37+'RREO-Anexo 03'!C38+'RREO-Anexo 03'!C39+'RREO-Anexo 03'!C40+'RREO-Anexo 03'!C41+'RREO-Anexo 03'!C42</t>
  </si>
  <si>
    <t>'RREO-Anexo 03'!D35=+'RREO-Anexo 03'!D36+'RREO-Anexo 03'!D37+'RREO-Anexo 03'!D38+'RREO-Anexo 03'!D39+'RREO-Anexo 03'!D40+'RREO-Anexo 03'!D41+'RREO-Anexo 03'!D42</t>
  </si>
  <si>
    <t>'RREO-Anexo 03'!E35=+'RREO-Anexo 03'!E36+'RREO-Anexo 03'!E37+'RREO-Anexo 03'!E38+'RREO-Anexo 03'!E39+'RREO-Anexo 03'!E40+'RREO-Anexo 03'!E41+'RREO-Anexo 03'!E42</t>
  </si>
  <si>
    <t>'RREO-Anexo 03'!F35=+'RREO-Anexo 03'!F36+'RREO-Anexo 03'!F37+'RREO-Anexo 03'!F38+'RREO-Anexo 03'!F39+'RREO-Anexo 03'!F40+'RREO-Anexo 03'!F41+'RREO-Anexo 03'!F42</t>
  </si>
  <si>
    <t>'RREO-Anexo 03'!G35=+'RREO-Anexo 03'!G36+'RREO-Anexo 03'!G37+'RREO-Anexo 03'!G38+'RREO-Anexo 03'!G39+'RREO-Anexo 03'!G40+'RREO-Anexo 03'!G41+'RREO-Anexo 03'!G42</t>
  </si>
  <si>
    <t>'RREO-Anexo 03'!H35=+'RREO-Anexo 03'!H36+'RREO-Anexo 03'!H37+'RREO-Anexo 03'!H38+'RREO-Anexo 03'!H39+'RREO-Anexo 03'!H40+'RREO-Anexo 03'!H41+'RREO-Anexo 03'!H42</t>
  </si>
  <si>
    <t>'RREO-Anexo 03'!I35=+'RREO-Anexo 03'!I36+'RREO-Anexo 03'!I37+'RREO-Anexo 03'!I38+'RREO-Anexo 03'!I39+'RREO-Anexo 03'!I40+'RREO-Anexo 03'!I41+'RREO-Anexo 03'!I42</t>
  </si>
  <si>
    <t>'RREO-Anexo 03'!J35=+'RREO-Anexo 03'!J36+'RREO-Anexo 03'!J37+'RREO-Anexo 03'!J38+'RREO-Anexo 03'!J39+'RREO-Anexo 03'!J40+'RREO-Anexo 03'!J41+'RREO-Anexo 03'!J42</t>
  </si>
  <si>
    <t>'RREO-Anexo 03'!K35=+'RREO-Anexo 03'!K36+'RREO-Anexo 03'!K37+'RREO-Anexo 03'!K38+'RREO-Anexo 03'!K39+'RREO-Anexo 03'!K40+'RREO-Anexo 03'!K41+'RREO-Anexo 03'!K42</t>
  </si>
  <si>
    <t>'RREO-Anexo 03'!L35=+'RREO-Anexo 03'!L36+'RREO-Anexo 03'!L37+'RREO-Anexo 03'!L38+'RREO-Anexo 03'!L39+'RREO-Anexo 03'!L40+'RREO-Anexo 03'!L41+'RREO-Anexo 03'!L42</t>
  </si>
  <si>
    <t>'RREO-Anexo 03'!M35=+'RREO-Anexo 03'!M36+'RREO-Anexo 03'!M37+'RREO-Anexo 03'!M38+'RREO-Anexo 03'!M39+'RREO-Anexo 03'!M40+'RREO-Anexo 03'!M41+'RREO-Anexo 03'!M42</t>
  </si>
  <si>
    <t>'RREO-Anexo 03'!N35=+'RREO-Anexo 03'!N36+'RREO-Anexo 03'!N37+'RREO-Anexo 03'!N38+'RREO-Anexo 03'!N39+'RREO-Anexo 03'!N40+'RREO-Anexo 03'!N41+'RREO-Anexo 03'!N42</t>
  </si>
  <si>
    <t>'RREO-Anexo 03'!O35=+'RREO-Anexo 03'!O36+'RREO-Anexo 03'!O37+'RREO-Anexo 03'!O38+'RREO-Anexo 03'!O39+'RREO-Anexo 03'!O40+'RREO-Anexo 03'!O41+'RREO-Anexo 03'!O42</t>
  </si>
  <si>
    <t>'RREO-Anexo 03'!B44=+'RREO-Anexo 03'!B45+'RREO-Anexo 03'!B46+'RREO-Anexo 03'!B48+'RREO-Anexo 03'!B47</t>
  </si>
  <si>
    <t>'RREO-Anexo 03'!C44=+'RREO-Anexo 03'!C45+'RREO-Anexo 03'!C46+'RREO-Anexo 03'!C48+'RREO-Anexo 03'!C47</t>
  </si>
  <si>
    <t>'RREO-Anexo 03'!D44=+'RREO-Anexo 03'!D45+'RREO-Anexo 03'!D46+'RREO-Anexo 03'!D48+'RREO-Anexo 03'!D47</t>
  </si>
  <si>
    <t>'RREO-Anexo 03'!E44=+'RREO-Anexo 03'!E45+'RREO-Anexo 03'!E46+'RREO-Anexo 03'!E48+'RREO-Anexo 03'!E47</t>
  </si>
  <si>
    <t>'RREO-Anexo 03'!F44=+'RREO-Anexo 03'!F45+'RREO-Anexo 03'!F46+'RREO-Anexo 03'!F48+'RREO-Anexo 03'!F47</t>
  </si>
  <si>
    <t>'RREO-Anexo 03'!G44=+'RREO-Anexo 03'!G45+'RREO-Anexo 03'!G46+'RREO-Anexo 03'!G48+'RREO-Anexo 03'!G47</t>
  </si>
  <si>
    <t>'RREO-Anexo 03'!H44=+'RREO-Anexo 03'!H45+'RREO-Anexo 03'!H46+'RREO-Anexo 03'!H48+'RREO-Anexo 03'!H47</t>
  </si>
  <si>
    <t>'RREO-Anexo 03'!I44=+'RREO-Anexo 03'!I45+'RREO-Anexo 03'!I46+'RREO-Anexo 03'!I48+'RREO-Anexo 03'!I47</t>
  </si>
  <si>
    <t>'RREO-Anexo 03'!J44=+'RREO-Anexo 03'!J45+'RREO-Anexo 03'!J46+'RREO-Anexo 03'!J48+'RREO-Anexo 03'!J47</t>
  </si>
  <si>
    <t>'RREO-Anexo 03'!K44=+'RREO-Anexo 03'!K45+'RREO-Anexo 03'!K46+'RREO-Anexo 03'!K48+'RREO-Anexo 03'!K47</t>
  </si>
  <si>
    <t>'RREO-Anexo 03'!L44=+'RREO-Anexo 03'!L45+'RREO-Anexo 03'!L46+'RREO-Anexo 03'!L48+'RREO-Anexo 03'!L47</t>
  </si>
  <si>
    <t>'RREO-Anexo 03'!M44=+'RREO-Anexo 03'!M45+'RREO-Anexo 03'!M46+'RREO-Anexo 03'!M48+'RREO-Anexo 03'!M47</t>
  </si>
  <si>
    <t>'RREO-Anexo 03'!N44=+'RREO-Anexo 03'!N45+'RREO-Anexo 03'!N46+'RREO-Anexo 03'!N48+'RREO-Anexo 03'!N47</t>
  </si>
  <si>
    <t>'RREO-Anexo 03'!O44=+'RREO-Anexo 03'!O45+'RREO-Anexo 03'!O46+'RREO-Anexo 03'!O48+'RREO-Anexo 03'!O47</t>
  </si>
  <si>
    <t>'RREO-Anexo 03'!B49=+'RREO-Anexo 03'!B21-'RREO-Anexo 03'!B44</t>
  </si>
  <si>
    <t>'RREO-Anexo 03'!C49=+'RREO-Anexo 03'!C21-'RREO-Anexo 03'!C44</t>
  </si>
  <si>
    <t>'RREO-Anexo 03'!D49=+'RREO-Anexo 03'!D21-'RREO-Anexo 03'!D44</t>
  </si>
  <si>
    <t>'RREO-Anexo 03'!E49=+'RREO-Anexo 03'!E21-'RREO-Anexo 03'!E44</t>
  </si>
  <si>
    <t>'RREO-Anexo 03'!F49=+'RREO-Anexo 03'!F21-'RREO-Anexo 03'!F44</t>
  </si>
  <si>
    <t>'RREO-Anexo 03'!G49=+'RREO-Anexo 03'!G21-'RREO-Anexo 03'!G44</t>
  </si>
  <si>
    <t>'RREO-Anexo 03'!H49=+'RREO-Anexo 03'!H21-'RREO-Anexo 03'!H44</t>
  </si>
  <si>
    <t>'RREO-Anexo 03'!I49=+'RREO-Anexo 03'!I21-'RREO-Anexo 03'!I44</t>
  </si>
  <si>
    <t>'RREO-Anexo 03'!J49=+'RREO-Anexo 03'!J21-'RREO-Anexo 03'!J44</t>
  </si>
  <si>
    <t>'RREO-Anexo 03'!K49=+'RREO-Anexo 03'!K21-'RREO-Anexo 03'!K44</t>
  </si>
  <si>
    <t>'RREO-Anexo 03'!L49=+'RREO-Anexo 03'!L21-'RREO-Anexo 03'!L44</t>
  </si>
  <si>
    <t>'RREO-Anexo 03'!M49=+'RREO-Anexo 03'!M21-'RREO-Anexo 03'!M44</t>
  </si>
  <si>
    <t>'RREO-Anexo 03'!N49=+'RREO-Anexo 03'!N21-'RREO-Anexo 03'!N44</t>
  </si>
  <si>
    <t>'RREO-Anexo 03'!O49=+'RREO-Anexo 03'!O21-'RREO-Anexo 03'!O44</t>
  </si>
  <si>
    <t>'RREO-Anexo 03'!B29=+'RREO-Anexo 03'!B30+'RREO-Anexo 03'!B31</t>
  </si>
  <si>
    <t>'RREO-Anexo 03'!C29=+'RREO-Anexo 03'!C30+'RREO-Anexo 03'!C31</t>
  </si>
  <si>
    <t>'RREO-Anexo 03'!D29=+'RREO-Anexo 03'!D30+'RREO-Anexo 03'!D31</t>
  </si>
  <si>
    <t>'RREO-Anexo 03'!E29=+'RREO-Anexo 03'!E30+'RREO-Anexo 03'!E31</t>
  </si>
  <si>
    <t>'RREO-Anexo 03'!F29=+'RREO-Anexo 03'!F30+'RREO-Anexo 03'!F31</t>
  </si>
  <si>
    <t>'RREO-Anexo 03'!G29=+'RREO-Anexo 03'!G30+'RREO-Anexo 03'!G31</t>
  </si>
  <si>
    <t>'RREO-Anexo 03'!H29=+'RREO-Anexo 03'!H30+'RREO-Anexo 03'!H31</t>
  </si>
  <si>
    <t>'RREO-Anexo 03'!I29=+'RREO-Anexo 03'!I30+'RREO-Anexo 03'!I31</t>
  </si>
  <si>
    <t>'RREO-Anexo 03'!J29=+'RREO-Anexo 03'!J30+'RREO-Anexo 03'!J31</t>
  </si>
  <si>
    <t>'RREO-Anexo 03'!K29=+'RREO-Anexo 03'!K30+'RREO-Anexo 03'!K31</t>
  </si>
  <si>
    <t>'RREO-Anexo 03'!L29=+'RREO-Anexo 03'!L30+'RREO-Anexo 03'!L31</t>
  </si>
  <si>
    <t>'RREO-Anexo 03'!M29=+'RREO-Anexo 03'!M30+'RREO-Anexo 03'!M31</t>
  </si>
  <si>
    <t>'RREO-Anexo 03'!N29=+'RREO-Anexo 03'!N30+'RREO-Anexo 03'!N31</t>
  </si>
  <si>
    <t>'RREO-Anexo 03'!O29=+'RREO-Anexo 03'!O30+'RREO-Anexo 03'!O31</t>
  </si>
  <si>
    <t>'RREO-Anexo 03'!B51=+'RREO-Anexo 03'!B49-'RREO-Anexo 03'!B50</t>
  </si>
  <si>
    <t>'RREO-Anexo 03'!C51=+'RREO-Anexo 03'!C49-'RREO-Anexo 03'!C50</t>
  </si>
  <si>
    <t>'RREO-Anexo 03'!D51=+'RREO-Anexo 03'!D49-'RREO-Anexo 03'!D50</t>
  </si>
  <si>
    <t>'RREO-Anexo 03'!E51=+'RREO-Anexo 03'!E49-'RREO-Anexo 03'!E50</t>
  </si>
  <si>
    <t>'RREO-Anexo 03'!F51=+'RREO-Anexo 03'!F49-'RREO-Anexo 03'!F50</t>
  </si>
  <si>
    <t>'RREO-Anexo 03'!G51=+'RREO-Anexo 03'!G49-'RREO-Anexo 03'!G50</t>
  </si>
  <si>
    <t>'RREO-Anexo 03'!H51=+'RREO-Anexo 03'!H49-'RREO-Anexo 03'!H50</t>
  </si>
  <si>
    <t>'RREO-Anexo 03'!I51=+'RREO-Anexo 03'!I49-'RREO-Anexo 03'!I50</t>
  </si>
  <si>
    <t>'RREO-Anexo 03'!J51=+'RREO-Anexo 03'!J49-'RREO-Anexo 03'!J50</t>
  </si>
  <si>
    <t>'RREO-Anexo 03'!K51=+'RREO-Anexo 03'!K49-'RREO-Anexo 03'!K50</t>
  </si>
  <si>
    <t>'RREO-Anexo 03'!L51=+'RREO-Anexo 03'!L49-'RREO-Anexo 03'!L50</t>
  </si>
  <si>
    <t>'RREO-Anexo 03'!M51=+'RREO-Anexo 03'!M49-'RREO-Anexo 03'!M50</t>
  </si>
  <si>
    <t>'RREO-Anexo 03'!N51=+'RREO-Anexo 03'!N49-'RREO-Anexo 03'!N50</t>
  </si>
  <si>
    <t>'RREO-Anexo 03'!O51=+'RREO-Anexo 03'!O49-'RREO-Anexo 03'!O50</t>
  </si>
  <si>
    <t>'RREO-Anexo 03'!B55=+'RREO-Anexo 03'!B51-'RREO-Anexo 03'!B52-'RREO-Anexo 03'!B53-'RREO-Anexo 03'!B54</t>
  </si>
  <si>
    <t>'RREO-Anexo 03'!C55=+'RREO-Anexo 03'!C51-'RREO-Anexo 03'!C52-'RREO-Anexo 03'!C53-'RREO-Anexo 03'!C54</t>
  </si>
  <si>
    <t>'RREO-Anexo 03'!D55=+'RREO-Anexo 03'!D51-'RREO-Anexo 03'!D52-'RREO-Anexo 03'!D53-'RREO-Anexo 03'!D54</t>
  </si>
  <si>
    <t>'RREO-Anexo 03'!E55=+'RREO-Anexo 03'!E51-'RREO-Anexo 03'!E52-'RREO-Anexo 03'!E53-'RREO-Anexo 03'!E54</t>
  </si>
  <si>
    <t>'RREO-Anexo 03'!F55=+'RREO-Anexo 03'!F51-'RREO-Anexo 03'!F52-'RREO-Anexo 03'!F53-'RREO-Anexo 03'!F54</t>
  </si>
  <si>
    <t>'RREO-Anexo 03'!G55=+'RREO-Anexo 03'!G51-'RREO-Anexo 03'!G52-'RREO-Anexo 03'!G53-'RREO-Anexo 03'!G54</t>
  </si>
  <si>
    <t>'RREO-Anexo 03'!H55=+'RREO-Anexo 03'!H51-'RREO-Anexo 03'!H52-'RREO-Anexo 03'!H53-'RREO-Anexo 03'!H54</t>
  </si>
  <si>
    <t>'RREO-Anexo 03'!I55=+'RREO-Anexo 03'!I51-'RREO-Anexo 03'!I52-'RREO-Anexo 03'!I53-'RREO-Anexo 03'!I54</t>
  </si>
  <si>
    <t>'RREO-Anexo 03'!J55=+'RREO-Anexo 03'!J51-'RREO-Anexo 03'!J52-'RREO-Anexo 03'!J53-'RREO-Anexo 03'!J54</t>
  </si>
  <si>
    <t>'RREO-Anexo 03'!K55=+'RREO-Anexo 03'!K51-'RREO-Anexo 03'!K52-'RREO-Anexo 03'!K53-'RREO-Anexo 03'!K54</t>
  </si>
  <si>
    <t>'RREO-Anexo 03'!L55=+'RREO-Anexo 03'!L51-'RREO-Anexo 03'!L52-'RREO-Anexo 03'!L53-'RREO-Anexo 03'!L54</t>
  </si>
  <si>
    <t>'RREO-Anexo 03'!M55=+'RREO-Anexo 03'!M51-'RREO-Anexo 03'!M52-'RREO-Anexo 03'!M53-'RREO-Anexo 03'!M54</t>
  </si>
  <si>
    <t>'RREO-Anexo 03'!N55=+'RREO-Anexo 03'!N51-'RREO-Anexo 03'!N52-'RREO-Anexo 03'!N53-'RREO-Anexo 03'!N54</t>
  </si>
  <si>
    <t>'RREO-Anexo 03'!O55=+'RREO-Anexo 03'!O51-'RREO-Anexo 03'!O52-'RREO-Anexo 03'!O53-'RREO-Anexo 03'!O54</t>
  </si>
  <si>
    <t>[RREO-Anexo 04]</t>
  </si>
  <si>
    <t>'RREO-Anexo 04'!B51=+'RREO-Anexo 04'!B52+'RREO-Anexo 04'!B53</t>
  </si>
  <si>
    <t>'RREO-Anexo 04'!C51=+'RREO-Anexo 04'!C52+'RREO-Anexo 04'!C53</t>
  </si>
  <si>
    <t>'RREO-Anexo 04'!D51=+'RREO-Anexo 04'!D52+'RREO-Anexo 04'!D53</t>
  </si>
  <si>
    <t>'RREO-Anexo 04'!E51=+'RREO-Anexo 04'!E52+'RREO-Anexo 04'!E53</t>
  </si>
  <si>
    <t>'RREO-Anexo 04'!B54=+'RREO-Anexo 04'!B56+'RREO-Anexo 04'!B55</t>
  </si>
  <si>
    <t>'RREO-Anexo 04'!C54=+'RREO-Anexo 04'!C56+'RREO-Anexo 04'!C55</t>
  </si>
  <si>
    <t>'RREO-Anexo 04'!D54=+'RREO-Anexo 04'!D56+'RREO-Anexo 04'!D55</t>
  </si>
  <si>
    <t>'RREO-Anexo 04'!E54=+'RREO-Anexo 04'!E56+'RREO-Anexo 04'!E55</t>
  </si>
  <si>
    <t>'RREO-Anexo 04'!B57=+'RREO-Anexo 04'!B51+'RREO-Anexo 04'!B54</t>
  </si>
  <si>
    <t>'RREO-Anexo 04'!C57=+'RREO-Anexo 04'!C51+'RREO-Anexo 04'!C54</t>
  </si>
  <si>
    <t>'RREO-Anexo 04'!D57=+'RREO-Anexo 04'!D51+'RREO-Anexo 04'!D54</t>
  </si>
  <si>
    <t>'RREO-Anexo 04'!E57=+'RREO-Anexo 04'!E51+'RREO-Anexo 04'!E54</t>
  </si>
  <si>
    <t>'RREO-Anexo 04'!F51=+'RREO-Anexo 04'!F52+'RREO-Anexo 04'!F53</t>
  </si>
  <si>
    <t>'RREO-Anexo 04'!F54=+'RREO-Anexo 04'!F56+'RREO-Anexo 04'!F55</t>
  </si>
  <si>
    <t>'RREO-Anexo 04'!F57=+'RREO-Anexo 04'!F51+'RREO-Anexo 04'!F54</t>
  </si>
  <si>
    <t>'RREO-Anexo 04'!B42=+'RREO-Anexo 04'!B20+'RREO-Anexo 04'!B38-'RREO-Anexo 04'!B36</t>
  </si>
  <si>
    <t>'RREO-Anexo 04'!C42=+'RREO-Anexo 04'!C20+'RREO-Anexo 04'!C38-'RREO-Anexo 04'!C36</t>
  </si>
  <si>
    <t>'RREO-Anexo 04'!B20=+'RREO-Anexo 04'!B21+'RREO-Anexo 04'!B29+'RREO-Anexo 04'!B33+'RREO-Anexo 04'!B34+'RREO-Anexo 04'!B25</t>
  </si>
  <si>
    <t>'RREO-Anexo 04'!C20=+'RREO-Anexo 04'!C21+'RREO-Anexo 04'!C29+'RREO-Anexo 04'!C33+'RREO-Anexo 04'!C34+'RREO-Anexo 04'!C25</t>
  </si>
  <si>
    <t>'RREO-Anexo 04'!B21=+'RREO-Anexo 04'!B22+'RREO-Anexo 04'!B23+'RREO-Anexo 04'!B24</t>
  </si>
  <si>
    <t>'RREO-Anexo 04'!C21=+'RREO-Anexo 04'!C22+'RREO-Anexo 04'!C23+'RREO-Anexo 04'!C24</t>
  </si>
  <si>
    <t>'RREO-Anexo 04'!B29=+'RREO-Anexo 04'!B30+'RREO-Anexo 04'!B31+'RREO-Anexo 04'!B32</t>
  </si>
  <si>
    <t>'RREO-Anexo 04'!C29=+'RREO-Anexo 04'!C30+'RREO-Anexo 04'!C31+'RREO-Anexo 04'!C32</t>
  </si>
  <si>
    <t>'RREO-Anexo 04'!B34=+'RREO-Anexo 04'!B37+'RREO-Anexo 04'!B36+'RREO-Anexo 04'!B35</t>
  </si>
  <si>
    <t>'RREO-Anexo 04'!C34=+'RREO-Anexo 04'!C37+'RREO-Anexo 04'!C36+'RREO-Anexo 04'!C35</t>
  </si>
  <si>
    <t>'RREO-Anexo 04'!B38=+'RREO-Anexo 04'!B39+'RREO-Anexo 04'!B40+'RREO-Anexo 04'!B41</t>
  </si>
  <si>
    <t>'RREO-Anexo 04'!C38=+'RREO-Anexo 04'!C39+'RREO-Anexo 04'!C40+'RREO-Anexo 04'!C41</t>
  </si>
  <si>
    <t>'RREO-Anexo 04'!B25=+'RREO-Anexo 04'!B26+'RREO-Anexo 04'!B27+'RREO-Anexo 04'!B28</t>
  </si>
  <si>
    <t>'RREO-Anexo 04'!C25=+'RREO-Anexo 04'!C26+'RREO-Anexo 04'!C27+'RREO-Anexo 04'!C28</t>
  </si>
  <si>
    <t>'RREO-Anexo 04'!B144=+'RREO-Anexo 04'!B138+'RREO-Anexo 04'!B141</t>
  </si>
  <si>
    <t>'RREO-Anexo 04'!C144=+'RREO-Anexo 04'!C138+'RREO-Anexo 04'!C141</t>
  </si>
  <si>
    <t>'RREO-Anexo 04'!D144=+'RREO-Anexo 04'!D138+'RREO-Anexo 04'!D141</t>
  </si>
  <si>
    <t>'RREO-Anexo 04'!E144=+'RREO-Anexo 04'!E138+'RREO-Anexo 04'!E141</t>
  </si>
  <si>
    <t>'RREO-Anexo 04'!B138=+'RREO-Anexo 04'!B139+'RREO-Anexo 04'!B140</t>
  </si>
  <si>
    <t>'RREO-Anexo 04'!C138=+'RREO-Anexo 04'!C139+'RREO-Anexo 04'!C140</t>
  </si>
  <si>
    <t>'RREO-Anexo 04'!D138=+'RREO-Anexo 04'!D139+'RREO-Anexo 04'!D140</t>
  </si>
  <si>
    <t>'RREO-Anexo 04'!E138=+'RREO-Anexo 04'!E139+'RREO-Anexo 04'!E140</t>
  </si>
  <si>
    <t>'RREO-Anexo 04'!B141=+'RREO-Anexo 04'!B143+'RREO-Anexo 04'!B142</t>
  </si>
  <si>
    <t>'RREO-Anexo 04'!C141=+'RREO-Anexo 04'!C143+'RREO-Anexo 04'!C142</t>
  </si>
  <si>
    <t>'RREO-Anexo 04'!D141=+'RREO-Anexo 04'!D143+'RREO-Anexo 04'!D142</t>
  </si>
  <si>
    <t>'RREO-Anexo 04'!E141=+'RREO-Anexo 04'!E143+'RREO-Anexo 04'!E142</t>
  </si>
  <si>
    <t>'RREO-Anexo 04'!F144=+'RREO-Anexo 04'!F138+'RREO-Anexo 04'!F141</t>
  </si>
  <si>
    <t>'RREO-Anexo 04'!F138=+'RREO-Anexo 04'!F140+'RREO-Anexo 04'!F139</t>
  </si>
  <si>
    <t>'RREO-Anexo 04'!F141=+'RREO-Anexo 04'!F142+'RREO-Anexo 04'!F143</t>
  </si>
  <si>
    <t>'RREO-Anexo 04'!B108=+'RREO-Anexo 04'!B109+'RREO-Anexo 04'!B113+'RREO-Anexo 04'!B117+'RREO-Anexo 04'!B121+'RREO-Anexo 04'!B122</t>
  </si>
  <si>
    <t>'RREO-Anexo 04'!C108=+'RREO-Anexo 04'!C109+'RREO-Anexo 04'!C113+'RREO-Anexo 04'!C117+'RREO-Anexo 04'!C121+'RREO-Anexo 04'!C122</t>
  </si>
  <si>
    <t>'RREO-Anexo 04'!B109=+'RREO-Anexo 04'!B110+'RREO-Anexo 04'!B111+'RREO-Anexo 04'!B112</t>
  </si>
  <si>
    <t>'RREO-Anexo 04'!C109=+'RREO-Anexo 04'!C110+'RREO-Anexo 04'!C111+'RREO-Anexo 04'!C112</t>
  </si>
  <si>
    <t>'RREO-Anexo 04'!B117=+'RREO-Anexo 04'!B118+'RREO-Anexo 04'!B119+'RREO-Anexo 04'!B120</t>
  </si>
  <si>
    <t>'RREO-Anexo 04'!C117=+'RREO-Anexo 04'!C118+'RREO-Anexo 04'!C119+'RREO-Anexo 04'!C120</t>
  </si>
  <si>
    <t>'RREO-Anexo 04'!B122=+'RREO-Anexo 04'!B123+'RREO-Anexo 04'!B124</t>
  </si>
  <si>
    <t>'RREO-Anexo 04'!C122=+'RREO-Anexo 04'!C123+'RREO-Anexo 04'!C124</t>
  </si>
  <si>
    <t>'RREO-Anexo 04'!B125=+'RREO-Anexo 04'!B126+'RREO-Anexo 04'!B127+'RREO-Anexo 04'!B128</t>
  </si>
  <si>
    <t>'RREO-Anexo 04'!C125=+'RREO-Anexo 04'!C126+'RREO-Anexo 04'!C127+'RREO-Anexo 04'!C128</t>
  </si>
  <si>
    <t>'RREO-Anexo 04'!B129=+'RREO-Anexo 04'!B108+'RREO-Anexo 04'!B125</t>
  </si>
  <si>
    <t>'RREO-Anexo 04'!C129=+'RREO-Anexo 04'!C108+'RREO-Anexo 04'!C125</t>
  </si>
  <si>
    <t>'RREO-Anexo 04'!B113=+'RREO-Anexo 04'!B114+'RREO-Anexo 04'!B115+'RREO-Anexo 04'!B116</t>
  </si>
  <si>
    <t>'RREO-Anexo 04'!C113=+'RREO-Anexo 04'!C114+'RREO-Anexo 04'!C115+'RREO-Anexo 04'!C116</t>
  </si>
  <si>
    <t>'RREO-Anexo 04'!B176=+'RREO-Anexo 04'!B175</t>
  </si>
  <si>
    <t>'RREO-Anexo 04'!C176=+'RREO-Anexo 04'!C175</t>
  </si>
  <si>
    <t>'RREO-Anexo 04'!B189=+'RREO-Anexo 04'!B185+'RREO-Anexo 04'!B188</t>
  </si>
  <si>
    <t>'RREO-Anexo 04'!C189=+'RREO-Anexo 04'!C185+'RREO-Anexo 04'!C188</t>
  </si>
  <si>
    <t>'RREO-Anexo 04'!D189=+'RREO-Anexo 04'!D185+'RREO-Anexo 04'!D188</t>
  </si>
  <si>
    <t>'RREO-Anexo 04'!E189=+'RREO-Anexo 04'!E185+'RREO-Anexo 04'!E188</t>
  </si>
  <si>
    <t>'RREO-Anexo 04'!F189=+'RREO-Anexo 04'!F185+'RREO-Anexo 04'!F188</t>
  </si>
  <si>
    <t>'RREO-Anexo 04'!B185=+'RREO-Anexo 04'!B186+'RREO-Anexo 04'!B187</t>
  </si>
  <si>
    <t>'RREO-Anexo 04'!C185=+'RREO-Anexo 04'!C186+'RREO-Anexo 04'!C187</t>
  </si>
  <si>
    <t>'RREO-Anexo 04'!D185=+'RREO-Anexo 04'!D186+'RREO-Anexo 04'!D187</t>
  </si>
  <si>
    <t>'RREO-Anexo 04'!E185=+'RREO-Anexo 04'!E186+'RREO-Anexo 04'!E187</t>
  </si>
  <si>
    <t>'RREO-Anexo 04'!F185=+'RREO-Anexo 04'!F186+'RREO-Anexo 04'!F187</t>
  </si>
  <si>
    <t>'RREO-Anexo 04'!B224=+'RREO-Anexo 04'!B221+'RREO-Anexo 04'!B222+'RREO-Anexo 04'!B223</t>
  </si>
  <si>
    <t>'RREO-Anexo 04'!C224=+'RREO-Anexo 04'!C221+'RREO-Anexo 04'!C222+'RREO-Anexo 04'!C223</t>
  </si>
  <si>
    <t>'RREO-Anexo 04'!D224=+'RREO-Anexo 04'!D221+'RREO-Anexo 04'!D222+'RREO-Anexo 04'!D223</t>
  </si>
  <si>
    <t>'RREO-Anexo 04'!E224=+'RREO-Anexo 04'!E221+'RREO-Anexo 04'!E222+'RREO-Anexo 04'!E223</t>
  </si>
  <si>
    <t>'RREO-Anexo 04'!F224=+'RREO-Anexo 04'!F221+'RREO-Anexo 04'!F222+'RREO-Anexo 04'!F223</t>
  </si>
  <si>
    <t>'RREO-Anexo 04'!B212=+'RREO-Anexo 04'!B210+'RREO-Anexo 04'!B211</t>
  </si>
  <si>
    <t>'RREO-Anexo 04'!C212=+'RREO-Anexo 04'!C210+'RREO-Anexo 04'!C211</t>
  </si>
  <si>
    <t>[RREO-Anexo 06]</t>
  </si>
  <si>
    <t>'RREO-Anexo 06'!B21=+'RREO-Anexo 06'!B22+'RREO-Anexo 06'!B28+'RREO-Anexo 06'!B29+'RREO-Anexo 06'!B32+'RREO-Anexo 06'!B40</t>
  </si>
  <si>
    <t>'RREO-Anexo 06'!C21=+'RREO-Anexo 06'!C22+'RREO-Anexo 06'!C28+'RREO-Anexo 06'!C29+'RREO-Anexo 06'!C32+'RREO-Anexo 06'!C40</t>
  </si>
  <si>
    <t>'RREO-Anexo 06'!B29=+'RREO-Anexo 06'!B30+'RREO-Anexo 06'!B31</t>
  </si>
  <si>
    <t>'RREO-Anexo 06'!C29=+'RREO-Anexo 06'!C30+'RREO-Anexo 06'!C31</t>
  </si>
  <si>
    <t>'RREO-Anexo 06'!B40=+'RREO-Anexo 06'!B41+'RREO-Anexo 06'!B42</t>
  </si>
  <si>
    <t>'RREO-Anexo 06'!C40=+'RREO-Anexo 06'!C41+'RREO-Anexo 06'!C42</t>
  </si>
  <si>
    <t>'RREO-Anexo 06'!B46=+'RREO-Anexo 06'!B47+'RREO-Anexo 06'!B48+'RREO-Anexo 06'!B49+'RREO-Anexo 06'!B53+'RREO-Anexo 06'!B56</t>
  </si>
  <si>
    <t>'RREO-Anexo 06'!C46=+'RREO-Anexo 06'!C47+'RREO-Anexo 06'!C48+'RREO-Anexo 06'!C49+'RREO-Anexo 06'!C53+'RREO-Anexo 06'!C56</t>
  </si>
  <si>
    <t>'RREO-Anexo 06'!B53=+'RREO-Anexo 06'!B54+'RREO-Anexo 06'!B55</t>
  </si>
  <si>
    <t>'RREO-Anexo 06'!C53=+'RREO-Anexo 06'!C54+'RREO-Anexo 06'!C55</t>
  </si>
  <si>
    <t>'RREO-Anexo 06'!B62=+'RREO-Anexo 06'!B43+'RREO-Anexo 06'!B44+'RREO-Anexo 06'!B59+'RREO-Anexo 06'!B60</t>
  </si>
  <si>
    <t>'RREO-Anexo 06'!C62=+'RREO-Anexo 06'!C43+'RREO-Anexo 06'!C44+'RREO-Anexo 06'!C59+'RREO-Anexo 06'!C60</t>
  </si>
  <si>
    <t>'RREO-Anexo 06'!B49=+'RREO-Anexo 06'!B50+'RREO-Anexo 06'!B51+'RREO-Anexo 06'!B52</t>
  </si>
  <si>
    <t>'RREO-Anexo 06'!C49=+'RREO-Anexo 06'!C50+'RREO-Anexo 06'!C51+'RREO-Anexo 06'!C52</t>
  </si>
  <si>
    <t>'RREO-Anexo 06'!B56=+'RREO-Anexo 06'!B57+'RREO-Anexo 06'!B58</t>
  </si>
  <si>
    <t>'RREO-Anexo 06'!C56=+'RREO-Anexo 06'!C57+'RREO-Anexo 06'!C58</t>
  </si>
  <si>
    <t>'RREO-Anexo 06'!B43=+'RREO-Anexo 06'!B21-'RREO-Anexo 06'!B30-'RREO-Anexo 06'!B41</t>
  </si>
  <si>
    <t>'RREO-Anexo 06'!C43=+'RREO-Anexo 06'!C21-'RREO-Anexo 06'!C30-'RREO-Anexo 06'!C41</t>
  </si>
  <si>
    <t>'RREO-Anexo 06'!B59=+'RREO-Anexo 06'!B46-'RREO-Anexo 06'!B47-'RREO-Anexo 06'!B48-'RREO-Anexo 06'!B50-'RREO-Anexo 06'!B51-'RREO-Anexo 06'!B57</t>
  </si>
  <si>
    <t>'RREO-Anexo 06'!C59=+'RREO-Anexo 06'!C46-'RREO-Anexo 06'!C47-'RREO-Anexo 06'!C48-'RREO-Anexo 06'!C50-'RREO-Anexo 06'!C51-'RREO-Anexo 06'!C57</t>
  </si>
  <si>
    <t>'RREO-Anexo 06'!B22=+'RREO-Anexo 06'!B23+'RREO-Anexo 06'!B24+'RREO-Anexo 06'!B25+'RREO-Anexo 06'!B26+'RREO-Anexo 06'!B27</t>
  </si>
  <si>
    <t>'RREO-Anexo 06'!C22=+'RREO-Anexo 06'!C23+'RREO-Anexo 06'!C24+'RREO-Anexo 06'!C25+'RREO-Anexo 06'!C26+'RREO-Anexo 06'!C27</t>
  </si>
  <si>
    <t>'RREO-Anexo 06'!B32=+'RREO-Anexo 06'!B33+'RREO-Anexo 06'!B34+'RREO-Anexo 06'!B35+'RREO-Anexo 06'!B36+'RREO-Anexo 06'!B37+'RREO-Anexo 06'!B38+'RREO-Anexo 06'!B39</t>
  </si>
  <si>
    <t>'RREO-Anexo 06'!C32=+'RREO-Anexo 06'!C33+'RREO-Anexo 06'!C34+'RREO-Anexo 06'!C35+'RREO-Anexo 06'!C36+'RREO-Anexo 06'!C37+'RREO-Anexo 06'!C38+'RREO-Anexo 06'!C39</t>
  </si>
  <si>
    <t>'RREO-Anexo 06'!B63=+'RREO-Anexo 06'!B43+'RREO-Anexo 06'!B59</t>
  </si>
  <si>
    <t>'RREO-Anexo 06'!C63=+'RREO-Anexo 06'!C43+'RREO-Anexo 06'!C59</t>
  </si>
  <si>
    <t>'RREO-Anexo 06'!B74=+'RREO-Anexo 06'!B75+'RREO-Anexo 06'!B76+'RREO-Anexo 06'!B77</t>
  </si>
  <si>
    <t>'RREO-Anexo 06'!C74=+'RREO-Anexo 06'!C75+'RREO-Anexo 06'!C76+'RREO-Anexo 06'!C77</t>
  </si>
  <si>
    <t>'RREO-Anexo 06'!D74=+'RREO-Anexo 06'!D75+'RREO-Anexo 06'!D76+'RREO-Anexo 06'!D77</t>
  </si>
  <si>
    <t>'RREO-Anexo 06'!E74=+'RREO-Anexo 06'!E75+'RREO-Anexo 06'!E76+'RREO-Anexo 06'!E77</t>
  </si>
  <si>
    <t>'RREO-Anexo 06'!F74=+'RREO-Anexo 06'!F75+'RREO-Anexo 06'!F76+'RREO-Anexo 06'!F77</t>
  </si>
  <si>
    <t>'RREO-Anexo 06'!G74=+'RREO-Anexo 06'!G75+'RREO-Anexo 06'!G76+'RREO-Anexo 06'!G77</t>
  </si>
  <si>
    <t>'RREO-Anexo 06'!H74=+'RREO-Anexo 06'!H75+'RREO-Anexo 06'!H76+'RREO-Anexo 06'!H77</t>
  </si>
  <si>
    <t>'RREO-Anexo 06'!B81=+'RREO-Anexo 06'!B82+'RREO-Anexo 06'!B83+'RREO-Anexo 06'!B88</t>
  </si>
  <si>
    <t>'RREO-Anexo 06'!C81=+'RREO-Anexo 06'!C82+'RREO-Anexo 06'!C83+'RREO-Anexo 06'!C88</t>
  </si>
  <si>
    <t>'RREO-Anexo 06'!D81=+'RREO-Anexo 06'!D82+'RREO-Anexo 06'!D83+'RREO-Anexo 06'!D88</t>
  </si>
  <si>
    <t>'RREO-Anexo 06'!E81=+'RREO-Anexo 06'!E82+'RREO-Anexo 06'!E83+'RREO-Anexo 06'!E88</t>
  </si>
  <si>
    <t>'RREO-Anexo 06'!F81=+'RREO-Anexo 06'!F82+'RREO-Anexo 06'!F83+'RREO-Anexo 06'!F88</t>
  </si>
  <si>
    <t>'RREO-Anexo 06'!G81=+'RREO-Anexo 06'!G82+'RREO-Anexo 06'!G83+'RREO-Anexo 06'!G88</t>
  </si>
  <si>
    <t>'RREO-Anexo 06'!H81=+'RREO-Anexo 06'!H82+'RREO-Anexo 06'!H83+'RREO-Anexo 06'!H88</t>
  </si>
  <si>
    <t>'RREO-Anexo 06'!B83=+'RREO-Anexo 06'!B84+'RREO-Anexo 06'!B85+'RREO-Anexo 06'!B86+'RREO-Anexo 06'!B87</t>
  </si>
  <si>
    <t>'RREO-Anexo 06'!C83=+'RREO-Anexo 06'!C84+'RREO-Anexo 06'!C85+'RREO-Anexo 06'!C86+'RREO-Anexo 06'!C87</t>
  </si>
  <si>
    <t>'RREO-Anexo 06'!D83=+'RREO-Anexo 06'!D84+'RREO-Anexo 06'!D85+'RREO-Anexo 06'!D86+'RREO-Anexo 06'!D87</t>
  </si>
  <si>
    <t>'RREO-Anexo 06'!E83=+'RREO-Anexo 06'!E84+'RREO-Anexo 06'!E85+'RREO-Anexo 06'!E86+'RREO-Anexo 06'!E87</t>
  </si>
  <si>
    <t>'RREO-Anexo 06'!F83=+'RREO-Anexo 06'!F84+'RREO-Anexo 06'!F85+'RREO-Anexo 06'!F86+'RREO-Anexo 06'!F87</t>
  </si>
  <si>
    <t>'RREO-Anexo 06'!G83=+'RREO-Anexo 06'!G84+'RREO-Anexo 06'!G85+'RREO-Anexo 06'!G86+'RREO-Anexo 06'!G87</t>
  </si>
  <si>
    <t>'RREO-Anexo 06'!H83=+'RREO-Anexo 06'!H84+'RREO-Anexo 06'!H85+'RREO-Anexo 06'!H86+'RREO-Anexo 06'!H87</t>
  </si>
  <si>
    <t>'RREO-Anexo 06'!B93=+'RREO-Anexo 06'!B90+'RREO-Anexo 06'!B78+'RREO-Anexo 06'!B79+'RREO-Anexo 06'!B89+'RREO-Anexo 06'!B91</t>
  </si>
  <si>
    <t>'RREO-Anexo 06'!C93=+'RREO-Anexo 06'!C90+'RREO-Anexo 06'!C78+'RREO-Anexo 06'!C79+'RREO-Anexo 06'!C89+'RREO-Anexo 06'!C91</t>
  </si>
  <si>
    <t>'RREO-Anexo 06'!D93=+'RREO-Anexo 06'!D90+'RREO-Anexo 06'!D78+'RREO-Anexo 06'!D79+'RREO-Anexo 06'!D89+'RREO-Anexo 06'!D91</t>
  </si>
  <si>
    <t>'RREO-Anexo 06'!E93=+'RREO-Anexo 06'!E90+'RREO-Anexo 06'!E78+'RREO-Anexo 06'!E79+'RREO-Anexo 06'!E89+'RREO-Anexo 06'!E91</t>
  </si>
  <si>
    <t>'RREO-Anexo 06'!F93=+'RREO-Anexo 06'!F90+'RREO-Anexo 06'!F78+'RREO-Anexo 06'!F79+'RREO-Anexo 06'!F89+'RREO-Anexo 06'!F91</t>
  </si>
  <si>
    <t>'RREO-Anexo 06'!G93=+'RREO-Anexo 06'!G90+'RREO-Anexo 06'!G78+'RREO-Anexo 06'!G79+'RREO-Anexo 06'!G89+'RREO-Anexo 06'!G91</t>
  </si>
  <si>
    <t>'RREO-Anexo 06'!H93=+'RREO-Anexo 06'!H90+'RREO-Anexo 06'!H78+'RREO-Anexo 06'!H79+'RREO-Anexo 06'!H89+'RREO-Anexo 06'!H91</t>
  </si>
  <si>
    <t>'RREO-Anexo 06'!B78=+'RREO-Anexo 06'!B74-'RREO-Anexo 06'!B76</t>
  </si>
  <si>
    <t>'RREO-Anexo 06'!C78=+'RREO-Anexo 06'!C74-'RREO-Anexo 06'!C76</t>
  </si>
  <si>
    <t>'RREO-Anexo 06'!D78=+'RREO-Anexo 06'!D74-'RREO-Anexo 06'!D76</t>
  </si>
  <si>
    <t>'RREO-Anexo 06'!E78=+'RREO-Anexo 06'!E74-'RREO-Anexo 06'!E76</t>
  </si>
  <si>
    <t>'RREO-Anexo 06'!F78=+'RREO-Anexo 06'!F74-'RREO-Anexo 06'!F76</t>
  </si>
  <si>
    <t>'RREO-Anexo 06'!G78=+'RREO-Anexo 06'!G74-'RREO-Anexo 06'!G76</t>
  </si>
  <si>
    <t>'RREO-Anexo 06'!H78=+'RREO-Anexo 06'!H74-'RREO-Anexo 06'!H76</t>
  </si>
  <si>
    <t>'RREO-Anexo 06'!B89=+'RREO-Anexo 06'!B81-'RREO-Anexo 06'!B84-'RREO-Anexo 06'!B85-'RREO-Anexo 06'!B86-'RREO-Anexo 06'!B88</t>
  </si>
  <si>
    <t>'RREO-Anexo 06'!C89=+'RREO-Anexo 06'!C81-'RREO-Anexo 06'!C84-'RREO-Anexo 06'!C85-'RREO-Anexo 06'!C86-'RREO-Anexo 06'!C88</t>
  </si>
  <si>
    <t>'RREO-Anexo 06'!D89=+'RREO-Anexo 06'!D81-'RREO-Anexo 06'!D84-'RREO-Anexo 06'!D85-'RREO-Anexo 06'!D86-'RREO-Anexo 06'!D88</t>
  </si>
  <si>
    <t>'RREO-Anexo 06'!E89=+'RREO-Anexo 06'!E81-'RREO-Anexo 06'!E84-'RREO-Anexo 06'!E85-'RREO-Anexo 06'!E86-'RREO-Anexo 06'!E88</t>
  </si>
  <si>
    <t>'RREO-Anexo 06'!F89=+'RREO-Anexo 06'!F81-'RREO-Anexo 06'!F84-'RREO-Anexo 06'!F85-'RREO-Anexo 06'!F86-'RREO-Anexo 06'!F88</t>
  </si>
  <si>
    <t>'RREO-Anexo 06'!G89=+'RREO-Anexo 06'!G81-'RREO-Anexo 06'!G84-'RREO-Anexo 06'!G85-'RREO-Anexo 06'!G86-'RREO-Anexo 06'!G88</t>
  </si>
  <si>
    <t>'RREO-Anexo 06'!H89=+'RREO-Anexo 06'!H81-'RREO-Anexo 06'!H84-'RREO-Anexo 06'!H85-'RREO-Anexo 06'!H86-'RREO-Anexo 06'!H88</t>
  </si>
  <si>
    <t>'RREO-Anexo 06'!B94=+'RREO-Anexo 06'!B90+'RREO-Anexo 06'!B78+'RREO-Anexo 06'!B89</t>
  </si>
  <si>
    <t>'RREO-Anexo 06'!C94=+'RREO-Anexo 06'!C90+'RREO-Anexo 06'!C78+'RREO-Anexo 06'!C89</t>
  </si>
  <si>
    <t>'RREO-Anexo 06'!D94=+'RREO-Anexo 06'!D90+'RREO-Anexo 06'!D78+'RREO-Anexo 06'!D89</t>
  </si>
  <si>
    <t>'RREO-Anexo 06'!E94=+'RREO-Anexo 06'!E90+'RREO-Anexo 06'!E78+'RREO-Anexo 06'!E89</t>
  </si>
  <si>
    <t>'RREO-Anexo 06'!F94=+'RREO-Anexo 06'!F90+'RREO-Anexo 06'!F78+'RREO-Anexo 06'!F89</t>
  </si>
  <si>
    <t>'RREO-Anexo 06'!G94=+'RREO-Anexo 06'!G90+'RREO-Anexo 06'!G78+'RREO-Anexo 06'!G89</t>
  </si>
  <si>
    <t>'RREO-Anexo 06'!H94=+'RREO-Anexo 06'!H90+'RREO-Anexo 06'!H78+'RREO-Anexo 06'!H89</t>
  </si>
  <si>
    <t>'RREO-Anexo 06'!B142=+'RREO-Anexo 06'!B143+'RREO-Anexo 06'!B147</t>
  </si>
  <si>
    <t>'RREO-Anexo 06'!C142=+'RREO-Anexo 06'!C143+'RREO-Anexo 06'!C147</t>
  </si>
  <si>
    <t>'RREO-Anexo 06'!B143=+'RREO-Anexo 06'!B144-'RREO-Anexo 06'!B145-'RREO-Anexo 06'!B146</t>
  </si>
  <si>
    <t>'RREO-Anexo 06'!C143=+'RREO-Anexo 06'!C144-'RREO-Anexo 06'!C145-'RREO-Anexo 06'!C146</t>
  </si>
  <si>
    <t>'RREO-Anexo 06'!B148=+'RREO-Anexo 06'!B141-'RREO-Anexo 06'!B142</t>
  </si>
  <si>
    <t>'RREO-Anexo 06'!C148=+'RREO-Anexo 06'!C141-'RREO-Anexo 06'!C142</t>
  </si>
  <si>
    <t>[RREO-Anexo 07]</t>
  </si>
  <si>
    <t>'RREO-Anexo 07'!B28=+'RREO-Anexo 07'!B22+'RREO-Anexo 07'!B27</t>
  </si>
  <si>
    <t>'RREO-Anexo 07'!C28=+'RREO-Anexo 07'!C22+'RREO-Anexo 07'!C27</t>
  </si>
  <si>
    <t>'RREO-Anexo 07'!D28=+'RREO-Anexo 07'!D22+'RREO-Anexo 07'!D27</t>
  </si>
  <si>
    <t>'RREO-Anexo 07'!E28=+'RREO-Anexo 07'!E22+'RREO-Anexo 07'!E27</t>
  </si>
  <si>
    <t>'RREO-Anexo 07'!F28=+'RREO-Anexo 07'!F22+'RREO-Anexo 07'!F27</t>
  </si>
  <si>
    <t>'RREO-Anexo 07'!G28=+'RREO-Anexo 07'!G22+'RREO-Anexo 07'!G27</t>
  </si>
  <si>
    <t>'RREO-Anexo 07'!H28=+'RREO-Anexo 07'!H22+'RREO-Anexo 07'!H27</t>
  </si>
  <si>
    <t>'RREO-Anexo 07'!I28=+'RREO-Anexo 07'!I22+'RREO-Anexo 07'!I27</t>
  </si>
  <si>
    <t>'RREO-Anexo 07'!J28=+'RREO-Anexo 07'!J22+'RREO-Anexo 07'!J27</t>
  </si>
  <si>
    <t>'RREO-Anexo 07'!K28=+'RREO-Anexo 07'!K22+'RREO-Anexo 07'!K27</t>
  </si>
  <si>
    <t>'RREO-Anexo 07'!L28=+'RREO-Anexo 07'!L22+'RREO-Anexo 07'!L27</t>
  </si>
  <si>
    <t>'RREO-Anexo 07'!M28=+'RREO-Anexo 07'!M22+'RREO-Anexo 07'!M27</t>
  </si>
  <si>
    <t>'RREO-Anexo 07'!B24=+'RREO-Anexo 07'!B25+'RREO-Anexo 07'!B26</t>
  </si>
  <si>
    <t>'RREO-Anexo 07'!C24=+'RREO-Anexo 07'!C25+'RREO-Anexo 07'!C26</t>
  </si>
  <si>
    <t>'RREO-Anexo 07'!D24=+'RREO-Anexo 07'!D25+'RREO-Anexo 07'!D26</t>
  </si>
  <si>
    <t>'RREO-Anexo 07'!E24=+'RREO-Anexo 07'!E25+'RREO-Anexo 07'!E26</t>
  </si>
  <si>
    <t>'RREO-Anexo 07'!F24=+'RREO-Anexo 07'!F25+'RREO-Anexo 07'!F26</t>
  </si>
  <si>
    <t>'RREO-Anexo 07'!G24=+'RREO-Anexo 07'!G25+'RREO-Anexo 07'!G26</t>
  </si>
  <si>
    <t>'RREO-Anexo 07'!H24=+'RREO-Anexo 07'!H25+'RREO-Anexo 07'!H26</t>
  </si>
  <si>
    <t>'RREO-Anexo 07'!I24=+'RREO-Anexo 07'!I25+'RREO-Anexo 07'!I26</t>
  </si>
  <si>
    <t>'RREO-Anexo 07'!J24=+'RREO-Anexo 07'!J25+'RREO-Anexo 07'!J26</t>
  </si>
  <si>
    <t>'RREO-Anexo 07'!K24=+'RREO-Anexo 07'!K25+'RREO-Anexo 07'!K26</t>
  </si>
  <si>
    <t>'RREO-Anexo 07'!L24=+'RREO-Anexo 07'!L25+'RREO-Anexo 07'!L26</t>
  </si>
  <si>
    <t>'RREO-Anexo 07'!M24=+'RREO-Anexo 07'!M25+'RREO-Anexo 07'!M26</t>
  </si>
  <si>
    <t>'RREO-Anexo 07'!B22=+'RREO-Anexo 07'!B23+'RREO-Anexo 07'!B24</t>
  </si>
  <si>
    <t>'RREO-Anexo 07'!C22=+'RREO-Anexo 07'!C23+'RREO-Anexo 07'!C24</t>
  </si>
  <si>
    <t>'RREO-Anexo 07'!D22=+'RREO-Anexo 07'!D23+'RREO-Anexo 07'!D24</t>
  </si>
  <si>
    <t>'RREO-Anexo 07'!E22=+'RREO-Anexo 07'!E23+'RREO-Anexo 07'!E24</t>
  </si>
  <si>
    <t>'RREO-Anexo 07'!F22=+'RREO-Anexo 07'!F23+'RREO-Anexo 07'!F24</t>
  </si>
  <si>
    <t>'RREO-Anexo 07'!G22=+'RREO-Anexo 07'!G23+'RREO-Anexo 07'!G24</t>
  </si>
  <si>
    <t>'RREO-Anexo 07'!H22=+'RREO-Anexo 07'!H23+'RREO-Anexo 07'!H24</t>
  </si>
  <si>
    <t>'RREO-Anexo 07'!I22=+'RREO-Anexo 07'!I23+'RREO-Anexo 07'!I24</t>
  </si>
  <si>
    <t>'RREO-Anexo 07'!J22=+'RREO-Anexo 07'!J23+'RREO-Anexo 07'!J24</t>
  </si>
  <si>
    <t>'RREO-Anexo 07'!K22=+'RREO-Anexo 07'!K23+'RREO-Anexo 07'!K24</t>
  </si>
  <si>
    <t>'RREO-Anexo 07'!L22=+'RREO-Anexo 07'!L23+'RREO-Anexo 07'!L24</t>
  </si>
  <si>
    <t>'RREO-Anexo 07'!M22=+'RREO-Anexo 07'!M23+'RREO-Anexo 07'!M24</t>
  </si>
  <si>
    <t>'RREO-Anexo 07'!B39=+'RREO-Anexo 07'!B40+'RREO-Anexo 07'!B41</t>
  </si>
  <si>
    <t>'RREO-Anexo 07'!C39=+'RREO-Anexo 07'!C40+'RREO-Anexo 07'!C41</t>
  </si>
  <si>
    <t>'RREO-Anexo 07'!D39=+'RREO-Anexo 07'!D40+'RREO-Anexo 07'!D41</t>
  </si>
  <si>
    <t>'RREO-Anexo 07'!E39=+'RREO-Anexo 07'!E40+'RREO-Anexo 07'!E41</t>
  </si>
  <si>
    <t>'RREO-Anexo 07'!F39=+'RREO-Anexo 07'!F40+'RREO-Anexo 07'!F41</t>
  </si>
  <si>
    <t>'RREO-Anexo 07'!G39=+'RREO-Anexo 07'!G40+'RREO-Anexo 07'!G41</t>
  </si>
  <si>
    <t>'RREO-Anexo 07'!H39=+'RREO-Anexo 07'!H40+'RREO-Anexo 07'!H41</t>
  </si>
  <si>
    <t>'RREO-Anexo 07'!I39=+'RREO-Anexo 07'!I40+'RREO-Anexo 07'!I41</t>
  </si>
  <si>
    <t>'RREO-Anexo 07'!J39=+'RREO-Anexo 07'!J40+'RREO-Anexo 07'!J41</t>
  </si>
  <si>
    <t>'RREO-Anexo 07'!K39=+'RREO-Anexo 07'!K40+'RREO-Anexo 07'!K41</t>
  </si>
  <si>
    <t>'RREO-Anexo 07'!L39=+'RREO-Anexo 07'!L40+'RREO-Anexo 07'!L41</t>
  </si>
  <si>
    <t>'RREO-Anexo 07'!M39=+'RREO-Anexo 07'!M40+'RREO-Anexo 07'!M41</t>
  </si>
  <si>
    <t>'RREO-Anexo 07'!B41=+'RREO-Anexo 07'!B42+'RREO-Anexo 07'!B43</t>
  </si>
  <si>
    <t>'RREO-Anexo 07'!C41=+'RREO-Anexo 07'!C42+'RREO-Anexo 07'!C43</t>
  </si>
  <si>
    <t>'RREO-Anexo 07'!D41=+'RREO-Anexo 07'!D42+'RREO-Anexo 07'!D43</t>
  </si>
  <si>
    <t>'RREO-Anexo 07'!E41=+'RREO-Anexo 07'!E42+'RREO-Anexo 07'!E43</t>
  </si>
  <si>
    <t>'RREO-Anexo 07'!F41=+'RREO-Anexo 07'!F42+'RREO-Anexo 07'!F43</t>
  </si>
  <si>
    <t>'RREO-Anexo 07'!G41=+'RREO-Anexo 07'!G42+'RREO-Anexo 07'!G43</t>
  </si>
  <si>
    <t>'RREO-Anexo 07'!H41=+'RREO-Anexo 07'!H42+'RREO-Anexo 07'!H43</t>
  </si>
  <si>
    <t>'RREO-Anexo 07'!I41=+'RREO-Anexo 07'!I42+'RREO-Anexo 07'!I43</t>
  </si>
  <si>
    <t>'RREO-Anexo 07'!J41=+'RREO-Anexo 07'!J42+'RREO-Anexo 07'!J43</t>
  </si>
  <si>
    <t>'RREO-Anexo 07'!K41=+'RREO-Anexo 07'!K42+'RREO-Anexo 07'!K43</t>
  </si>
  <si>
    <t>'RREO-Anexo 07'!L41=+'RREO-Anexo 07'!L42+'RREO-Anexo 07'!L43</t>
  </si>
  <si>
    <t>'RREO-Anexo 07'!M41=+'RREO-Anexo 07'!M42+'RREO-Anexo 07'!M43</t>
  </si>
  <si>
    <t>[RREO-Anexo 13]</t>
  </si>
  <si>
    <t>'RREO-Anexo 13'!B20=+'RREO-Anexo 13'!B21</t>
  </si>
  <si>
    <t>'RREO-Anexo 13'!C20=+'RREO-Anexo 13'!C21</t>
  </si>
  <si>
    <t>'RREO-Anexo 13'!B22=+'RREO-Anexo 13'!B23+'RREO-Anexo 13'!B24+'RREO-Anexo 13'!B25</t>
  </si>
  <si>
    <t>'RREO-Anexo 13'!C22=+'RREO-Anexo 13'!C23+'RREO-Anexo 13'!C24+'RREO-Anexo 13'!C25</t>
  </si>
  <si>
    <t>'RREO-Anexo 13'!B26=+'RREO-Anexo 13'!B27+'RREO-Anexo 13'!B28+'RREO-Anexo 13'!B29+'RREO-Anexo 13'!B30</t>
  </si>
  <si>
    <t>'RREO-Anexo 13'!C26=+'RREO-Anexo 13'!C27+'RREO-Anexo 13'!C28+'RREO-Anexo 13'!C29+'RREO-Anexo 13'!C30</t>
  </si>
  <si>
    <t>[RREO-Anexo 14]</t>
  </si>
  <si>
    <t>'RREO-Anexo 14'!B104=+'RREO-Anexo 14'!B92+'RREO-Anexo 14'!B98</t>
  </si>
  <si>
    <t>'RREO-Anexo 14'!C104=+'RREO-Anexo 14'!C92+'RREO-Anexo 14'!C98</t>
  </si>
  <si>
    <t>'RREO-Anexo 14'!D104=+'RREO-Anexo 14'!D92+'RREO-Anexo 14'!D98</t>
  </si>
  <si>
    <t>'RREO-Anexo 14'!E104=+'RREO-Anexo 14'!E92+'RREO-Anexo 14'!E98</t>
  </si>
  <si>
    <t>'RREO-Anexo 14'!B92=+'RREO-Anexo 14'!B93+'RREO-Anexo 14'!B94+'RREO-Anexo 14'!B95+'RREO-Anexo 14'!B96+'RREO-Anexo 14'!B97</t>
  </si>
  <si>
    <t>'RREO-Anexo 14'!C92=+'RREO-Anexo 14'!C93+'RREO-Anexo 14'!C94+'RREO-Anexo 14'!C95+'RREO-Anexo 14'!C96+'RREO-Anexo 14'!C97</t>
  </si>
  <si>
    <t>'RREO-Anexo 14'!D92=+'RREO-Anexo 14'!D93+'RREO-Anexo 14'!D94+'RREO-Anexo 14'!D95+'RREO-Anexo 14'!D96+'RREO-Anexo 14'!D97</t>
  </si>
  <si>
    <t>'RREO-Anexo 14'!E92=+'RREO-Anexo 14'!E93+'RREO-Anexo 14'!E94+'RREO-Anexo 14'!E95+'RREO-Anexo 14'!E96+'RREO-Anexo 14'!E97</t>
  </si>
  <si>
    <t>'RREO-Anexo 14'!B98=+'RREO-Anexo 14'!B99+'RREO-Anexo 14'!B100+'RREO-Anexo 14'!B101+'RREO-Anexo 14'!B102+'RREO-Anexo 14'!B103</t>
  </si>
  <si>
    <t>'RREO-Anexo 14'!C98=+'RREO-Anexo 14'!C99+'RREO-Anexo 14'!C100+'RREO-Anexo 14'!C101+'RREO-Anexo 14'!C102+'RREO-Anexo 14'!C103</t>
  </si>
  <si>
    <t>'RREO-Anexo 14'!D98=+'RREO-Anexo 14'!D99+'RREO-Anexo 14'!D100+'RREO-Anexo 14'!D101+'RREO-Anexo 14'!D102+'RREO-Anexo 14'!D103</t>
  </si>
  <si>
    <t>'RREO-Anexo 14'!E98=+'RREO-Anexo 14'!E99+'RREO-Anexo 14'!E100+'RREO-Anexo 14'!E101+'RREO-Anexo 14'!E102+'RREO-Anexo 14'!E103</t>
  </si>
  <si>
    <t>'RREO-Anexo 14'!B139=+'RREO-Anexo 14'!B137-'RREO-Anexo 14'!B138</t>
  </si>
  <si>
    <t>'RREO-Anexo 14'!C139=+'RREO-Anexo 14'!C137-'RREO-Anexo 14'!C138</t>
  </si>
  <si>
    <t>'RREO-Anexo 14'!D139=+'RREO-Anexo 14'!D137-'RREO-Anexo 14'!D138</t>
  </si>
  <si>
    <t>'RREO-Anexo 14'!E139=+'RREO-Anexo 14'!E137-'RREO-Anexo 14'!E138</t>
  </si>
  <si>
    <t>'RREO-Anexo 14'!B143=+'RREO-Anexo 14'!B141-'RREO-Anexo 14'!B142</t>
  </si>
  <si>
    <t>'RREO-Anexo 14'!C143=+'RREO-Anexo 14'!C141-'RREO-Anexo 14'!C142</t>
  </si>
  <si>
    <t>'RREO-Anexo 14'!D143=+'RREO-Anexo 14'!D141-'RREO-Anexo 14'!D142</t>
  </si>
  <si>
    <t>'RREO-Anexo 14'!E143=+'RREO-Anexo 14'!E141-'RREO-Anexo 14'!E142</t>
  </si>
  <si>
    <t xml:space="preserve">Grupo: Tabela 2.0 - Demonstrativo da Execução das Despesas por 
Função/Subfunção </t>
  </si>
  <si>
    <t xml:space="preserve">Quadro: Função/Subfunção </t>
  </si>
  <si>
    <t xml:space="preserve">Rótulo: Total das Despesas Exceto Intra-Orçamentárias </t>
  </si>
  <si>
    <t xml:space="preserve">Função/Subfunção </t>
  </si>
  <si>
    <t xml:space="preserve">Execução da Despesa </t>
  </si>
  <si>
    <t xml:space="preserve">DOTAÇÃO INICIAL </t>
  </si>
  <si>
    <t xml:space="preserve">DOTAÇÃO ATUALIZADA (a) </t>
  </si>
  <si>
    <t xml:space="preserve">DESPESAS EMPENHADAS ATÉ O BIMESTRE (b) </t>
  </si>
  <si>
    <t xml:space="preserve">% (b/total b) </t>
  </si>
  <si>
    <t xml:space="preserve">SALDO (c) = (a-b) </t>
  </si>
  <si>
    <t xml:space="preserve">DESPESAS LIQUIDADAS ATÉ O BIMESTRE (d) </t>
  </si>
  <si>
    <t xml:space="preserve">% (d/total d) </t>
  </si>
  <si>
    <t xml:space="preserve">SALDO (e) = (a-d) </t>
  </si>
  <si>
    <t xml:space="preserve">INSCRITAS EM RESTOS A PAGAR NÃO PROCESSADOS (f) </t>
  </si>
  <si>
    <t xml:space="preserve">DESPESAS (EXCETO INTRA-ORÇAMENTÁRIAS) (I) </t>
  </si>
  <si>
    <t xml:space="preserve">  Legislativa </t>
  </si>
  <si>
    <t xml:space="preserve">    Ação Legislativa </t>
  </si>
  <si>
    <t xml:space="preserve">    Controle Externo </t>
  </si>
  <si>
    <t xml:space="preserve">    FU01 - Administração Geral </t>
  </si>
  <si>
    <t xml:space="preserve">    FU01 - Demais Subfunções </t>
  </si>
  <si>
    <t xml:space="preserve">  Judiciária </t>
  </si>
  <si>
    <t xml:space="preserve">    Ação Judiciária </t>
  </si>
  <si>
    <t xml:space="preserve">    Defesa do Interesse Público no Processo Judiciário </t>
  </si>
  <si>
    <t xml:space="preserve">    FU02 - Administração Geral </t>
  </si>
  <si>
    <t xml:space="preserve">    FU02 - Demais Subfunções </t>
  </si>
  <si>
    <t xml:space="preserve">  Essencial à Justiça </t>
  </si>
  <si>
    <t xml:space="preserve">    Defesa da Ordem Jurídica </t>
  </si>
  <si>
    <t xml:space="preserve">    Representação Judicial e Extrajudicial </t>
  </si>
  <si>
    <t xml:space="preserve">    FU03 - Administração Geral </t>
  </si>
  <si>
    <t xml:space="preserve">    FU03 - Demais Subfunções </t>
  </si>
  <si>
    <t xml:space="preserve">  Administração </t>
  </si>
  <si>
    <t xml:space="preserve">    Planejamento e Orçamento </t>
  </si>
  <si>
    <t xml:space="preserve">    FU04 - Administração Geral </t>
  </si>
  <si>
    <t xml:space="preserve">    Administração Financeira </t>
  </si>
  <si>
    <t xml:space="preserve">    Controle Interno </t>
  </si>
  <si>
    <t xml:space="preserve">    Normatização e Fiscalização </t>
  </si>
  <si>
    <t xml:space="preserve">    Tecnologia da Informação </t>
  </si>
  <si>
    <t xml:space="preserve">    Ordenamento Territorial </t>
  </si>
  <si>
    <t xml:space="preserve">    Formação de Recursos Humanos </t>
  </si>
  <si>
    <t xml:space="preserve">    Administração de Receitas </t>
  </si>
  <si>
    <t xml:space="preserve">    Administração de Concessões </t>
  </si>
  <si>
    <t xml:space="preserve">    Comunicação Social </t>
  </si>
  <si>
    <t xml:space="preserve">    FU04 - Demais Subfunções </t>
  </si>
  <si>
    <t xml:space="preserve">  Defesa Nacional </t>
  </si>
  <si>
    <t xml:space="preserve">    Defesa Aérea </t>
  </si>
  <si>
    <t xml:space="preserve">    Defesa Naval </t>
  </si>
  <si>
    <t xml:space="preserve">    Defesa Terrestre </t>
  </si>
  <si>
    <t xml:space="preserve">    FU05 - Administração Geral </t>
  </si>
  <si>
    <t xml:space="preserve">    FU05 - Demais Subfunções </t>
  </si>
  <si>
    <t xml:space="preserve">  Segurança Pública </t>
  </si>
  <si>
    <t xml:space="preserve">    Policiamento </t>
  </si>
  <si>
    <t xml:space="preserve">    Defesa Civil </t>
  </si>
  <si>
    <t xml:space="preserve">    Informação e Inteligência </t>
  </si>
  <si>
    <t xml:space="preserve">    FU06 - Administração Geral </t>
  </si>
  <si>
    <t xml:space="preserve">    FU06 - Demais Subfunções </t>
  </si>
  <si>
    <t xml:space="preserve">  Relações Exteriores </t>
  </si>
  <si>
    <t xml:space="preserve">    Relações Diplomáticas </t>
  </si>
  <si>
    <t xml:space="preserve">    Cooperação Internacional </t>
  </si>
  <si>
    <t xml:space="preserve">    FU07 - Administração Geral </t>
  </si>
  <si>
    <t xml:space="preserve">    FU07 - Demais Subfunções </t>
  </si>
  <si>
    <t xml:space="preserve">  Assistência Social </t>
  </si>
  <si>
    <t xml:space="preserve">    Assistência ao Idoso </t>
  </si>
  <si>
    <t xml:space="preserve">    Assistência à Pessoa com Deficiência </t>
  </si>
  <si>
    <t xml:space="preserve">    Assistência à Criança e ao Adolescente </t>
  </si>
  <si>
    <t xml:space="preserve">    Assistência Comunitária </t>
  </si>
  <si>
    <t xml:space="preserve">    FU08 - Administração Geral </t>
  </si>
  <si>
    <t xml:space="preserve">    FU08 - Demais Subfunções </t>
  </si>
  <si>
    <t xml:space="preserve">  Previdência Social </t>
  </si>
  <si>
    <t xml:space="preserve">    Previdência Básica </t>
  </si>
  <si>
    <t xml:space="preserve">    Previdência do Regime Estatutário </t>
  </si>
  <si>
    <t xml:space="preserve">    Previdência Complementar </t>
  </si>
  <si>
    <t xml:space="preserve">    Previdência Especial </t>
  </si>
  <si>
    <t xml:space="preserve">    FU09 - Administração Geral </t>
  </si>
  <si>
    <t xml:space="preserve">    FU09 - Demais Subfunções </t>
  </si>
  <si>
    <t xml:space="preserve">  Saúde </t>
  </si>
  <si>
    <t xml:space="preserve">    Atenção Básica </t>
  </si>
  <si>
    <t xml:space="preserve">    Assistência Hospitalar e Ambulatorial </t>
  </si>
  <si>
    <t xml:space="preserve">    Suporte Profilático e Terapêutico </t>
  </si>
  <si>
    <t xml:space="preserve">    Vigilância Sanitária </t>
  </si>
  <si>
    <t xml:space="preserve">    Vigilância Epidemiológica </t>
  </si>
  <si>
    <t xml:space="preserve">    Alimentação e Nutrição </t>
  </si>
  <si>
    <t xml:space="preserve">    FU10 - Administração Geral </t>
  </si>
  <si>
    <t xml:space="preserve">    FU10 - Demais Subfunções </t>
  </si>
  <si>
    <t xml:space="preserve">  Trabalho </t>
  </si>
  <si>
    <t xml:space="preserve">    Proteção e Benefícios ao Trabalhador </t>
  </si>
  <si>
    <t xml:space="preserve">    Relações de Trabalho </t>
  </si>
  <si>
    <t xml:space="preserve">    Empregabilidade </t>
  </si>
  <si>
    <t xml:space="preserve">    Fomento ao Trabalho </t>
  </si>
  <si>
    <t xml:space="preserve">    FU11 - Administração Geral </t>
  </si>
  <si>
    <t xml:space="preserve">    FU11 - Demais Subfunções </t>
  </si>
  <si>
    <t xml:space="preserve">  Educação </t>
  </si>
  <si>
    <t xml:space="preserve">    Ensino Fundamental </t>
  </si>
  <si>
    <t xml:space="preserve">    Ensino Médio </t>
  </si>
  <si>
    <t xml:space="preserve">    Ensino Profissional </t>
  </si>
  <si>
    <t xml:space="preserve">    Ensino Superior </t>
  </si>
  <si>
    <t xml:space="preserve">    Educação Infantil </t>
  </si>
  <si>
    <t xml:space="preserve">    Educação de Jovens e Adultos </t>
  </si>
  <si>
    <t xml:space="preserve">    Educação Especial </t>
  </si>
  <si>
    <t xml:space="preserve">    Educação Básica </t>
  </si>
  <si>
    <t xml:space="preserve">    FU12 - Administração Geral </t>
  </si>
  <si>
    <t xml:space="preserve">    FU12 - Demais Subfunções </t>
  </si>
  <si>
    <t xml:space="preserve">  Cultura </t>
  </si>
  <si>
    <t xml:space="preserve">    Patrimônio Histórico Artístico e Arqueológico </t>
  </si>
  <si>
    <t xml:space="preserve">    Difusão Cultural </t>
  </si>
  <si>
    <t xml:space="preserve">    FU13 - Administração Geral </t>
  </si>
  <si>
    <t xml:space="preserve">    FU13 - Demais Subfunções </t>
  </si>
  <si>
    <t xml:space="preserve">  Direitos da Cidadania </t>
  </si>
  <si>
    <t xml:space="preserve">    Custódia e Reintegração Social </t>
  </si>
  <si>
    <t xml:space="preserve">    Direitos Individuais Coletivos e Difusos </t>
  </si>
  <si>
    <t xml:space="preserve">    Assistência aos Povos Indígenas </t>
  </si>
  <si>
    <t xml:space="preserve">    FU14 - Administração Geral </t>
  </si>
  <si>
    <t xml:space="preserve">    FU14 - Demais Subfunções </t>
  </si>
  <si>
    <t xml:space="preserve">  Urbanismo </t>
  </si>
  <si>
    <t xml:space="preserve">    Infra-Estrutura Urbana </t>
  </si>
  <si>
    <t xml:space="preserve">    Serviços Urbanos </t>
  </si>
  <si>
    <t xml:space="preserve">    Transportes Coletivos Urbanos </t>
  </si>
  <si>
    <t xml:space="preserve">    FU15 - Administração Geral </t>
  </si>
  <si>
    <t xml:space="preserve">    FU15 - Demais Subfunções </t>
  </si>
  <si>
    <t xml:space="preserve">  Habitação </t>
  </si>
  <si>
    <t xml:space="preserve">    Habitação Rural </t>
  </si>
  <si>
    <t xml:space="preserve">    Habitação Urbana </t>
  </si>
  <si>
    <t xml:space="preserve">    FU16 - Administração Geral </t>
  </si>
  <si>
    <t xml:space="preserve">    FU16 - Demais Subfunções </t>
  </si>
  <si>
    <t xml:space="preserve">  Saneamento </t>
  </si>
  <si>
    <t xml:space="preserve">    Saneamento Básico Rural </t>
  </si>
  <si>
    <t xml:space="preserve">    Saneamento Básico Urbano </t>
  </si>
  <si>
    <t xml:space="preserve">    FU17 - Administração Geral </t>
  </si>
  <si>
    <t xml:space="preserve">    FU17 - Demais Subfunções </t>
  </si>
  <si>
    <t xml:space="preserve">  Gestão Ambiental </t>
  </si>
  <si>
    <t xml:space="preserve">    Preservação e Conservação Ambiental </t>
  </si>
  <si>
    <t xml:space="preserve">    Controle Ambiental </t>
  </si>
  <si>
    <t xml:space="preserve">    Recuperação de Áreas Degradadas </t>
  </si>
  <si>
    <t xml:space="preserve">    Recursos Hídricos </t>
  </si>
  <si>
    <t xml:space="preserve">    Meteorologia </t>
  </si>
  <si>
    <t xml:space="preserve">    FU18 - Administração Geral </t>
  </si>
  <si>
    <t xml:space="preserve">    FU18 - Demais Subfunções </t>
  </si>
  <si>
    <t xml:space="preserve">  Ciência e Tecnologia </t>
  </si>
  <si>
    <t xml:space="preserve">    Desenvolvimento Científico </t>
  </si>
  <si>
    <t xml:space="preserve">    Desenvolvimento Tecnológico e Engenharia </t>
  </si>
  <si>
    <t xml:space="preserve">    Difusão do Conhecimento Científico e Tecnológico </t>
  </si>
  <si>
    <t xml:space="preserve">    FU19 - Administração Geral </t>
  </si>
  <si>
    <t xml:space="preserve">    FU19 - Demais Subfunções </t>
  </si>
  <si>
    <t xml:space="preserve">  Agricultura </t>
  </si>
  <si>
    <t xml:space="preserve">    Abastecimento </t>
  </si>
  <si>
    <t xml:space="preserve">    Extensão Rural </t>
  </si>
  <si>
    <t xml:space="preserve">    Irrigação </t>
  </si>
  <si>
    <t xml:space="preserve">    Promoção da Produção Agropecuária </t>
  </si>
  <si>
    <t xml:space="preserve">    Defesa Agropecuária </t>
  </si>
  <si>
    <t xml:space="preserve">    FU20 - Administração Geral </t>
  </si>
  <si>
    <t xml:space="preserve">    FU20 - Demais Subfunções </t>
  </si>
  <si>
    <t xml:space="preserve">  Organização Agrária </t>
  </si>
  <si>
    <t xml:space="preserve">    Reforma Agrária </t>
  </si>
  <si>
    <t xml:space="preserve">    Colonização </t>
  </si>
  <si>
    <t xml:space="preserve">    FU21 - Administração Geral </t>
  </si>
  <si>
    <t xml:space="preserve">    FU21 - Demais Subfunções </t>
  </si>
  <si>
    <t xml:space="preserve">  Indústria </t>
  </si>
  <si>
    <t xml:space="preserve">    Promoção Industrial </t>
  </si>
  <si>
    <t xml:space="preserve">    Produção Industrial </t>
  </si>
  <si>
    <t xml:space="preserve">    Mineração </t>
  </si>
  <si>
    <t xml:space="preserve">    Propriedade Industrial </t>
  </si>
  <si>
    <t xml:space="preserve">    Normalização e Qualidade </t>
  </si>
  <si>
    <t xml:space="preserve">    FU22 - Administração Geral </t>
  </si>
  <si>
    <t xml:space="preserve">    FU22 - Demais Subfunções </t>
  </si>
  <si>
    <t xml:space="preserve">  Comércio e Serviços </t>
  </si>
  <si>
    <t xml:space="preserve">    Promoção Comercial </t>
  </si>
  <si>
    <t xml:space="preserve">    Comercialização </t>
  </si>
  <si>
    <t xml:space="preserve">    Comércio Exterior </t>
  </si>
  <si>
    <t xml:space="preserve">    Serviços Financeiros </t>
  </si>
  <si>
    <t xml:space="preserve">    Turismo </t>
  </si>
  <si>
    <t xml:space="preserve">    FU23 - Administração Geral </t>
  </si>
  <si>
    <t xml:space="preserve">    FU23 - Demais Subfunções </t>
  </si>
  <si>
    <t xml:space="preserve">  Comunicações </t>
  </si>
  <si>
    <t xml:space="preserve">    Comunicações Postais </t>
  </si>
  <si>
    <t xml:space="preserve">    Telecomunicações </t>
  </si>
  <si>
    <t xml:space="preserve">    FU24 - Administração Geral </t>
  </si>
  <si>
    <t xml:space="preserve">    FU24 - Demais Subfunções </t>
  </si>
  <si>
    <t xml:space="preserve">  Energia </t>
  </si>
  <si>
    <t xml:space="preserve">    Conservação de Energia </t>
  </si>
  <si>
    <t xml:space="preserve">    Energia Elétrica </t>
  </si>
  <si>
    <t xml:space="preserve">    Combustíveis Minerais </t>
  </si>
  <si>
    <t xml:space="preserve">    Biocombustíveis </t>
  </si>
  <si>
    <t xml:space="preserve">    FU25 - Administração Geral </t>
  </si>
  <si>
    <t xml:space="preserve">    FU25 - Demais Subfunções </t>
  </si>
  <si>
    <t xml:space="preserve">  Transporte </t>
  </si>
  <si>
    <t xml:space="preserve">    Transporte Aéreo </t>
  </si>
  <si>
    <t xml:space="preserve">    Transporte Rodoviário </t>
  </si>
  <si>
    <t xml:space="preserve">    Transporte Ferroviário </t>
  </si>
  <si>
    <t xml:space="preserve">    Transporte Aquaviário </t>
  </si>
  <si>
    <t xml:space="preserve">    Transportes Especiais </t>
  </si>
  <si>
    <t xml:space="preserve">    FU26 - Administração Geral </t>
  </si>
  <si>
    <t xml:space="preserve">    FU26 - Demais Subfunções </t>
  </si>
  <si>
    <t xml:space="preserve">  Desporto e Lazer </t>
  </si>
  <si>
    <t xml:space="preserve">    Desporto de Rendimento </t>
  </si>
  <si>
    <t xml:space="preserve">    Desporto Comunitário </t>
  </si>
  <si>
    <t xml:space="preserve">    Lazer </t>
  </si>
  <si>
    <t xml:space="preserve">    FU27 - Administração Geral </t>
  </si>
  <si>
    <t xml:space="preserve">    FU27 - Demais Subfunções </t>
  </si>
  <si>
    <t xml:space="preserve">  Encargos Especiais </t>
  </si>
  <si>
    <t xml:space="preserve">    Refinanciamento da Dívida Interna </t>
  </si>
  <si>
    <t xml:space="preserve">    Refinanciamento da Dívida Externa </t>
  </si>
  <si>
    <t xml:space="preserve">    Serviço da Dívida Interna </t>
  </si>
  <si>
    <t xml:space="preserve">    Serviço da Dívida Externa </t>
  </si>
  <si>
    <t xml:space="preserve">    Transferências </t>
  </si>
  <si>
    <t xml:space="preserve">    Outros Encargos Especiais </t>
  </si>
  <si>
    <t xml:space="preserve">    Transferências para a Educação Básica </t>
  </si>
  <si>
    <t xml:space="preserve">    FU28 - Demais Subfunções </t>
  </si>
  <si>
    <t xml:space="preserve">  Reserva de Contingência </t>
  </si>
  <si>
    <t xml:space="preserve">DESPESAS (INTRA-ORÇAMENTÁRIAS) (II) </t>
  </si>
  <si>
    <t xml:space="preserve">TOTAL (III) = (I + II) </t>
  </si>
  <si>
    <t xml:space="preserve">Quadro: Função/Subfunção - Intra </t>
  </si>
  <si>
    <t xml:space="preserve">Rótulo: Total das Despesas Intra-Orçamentárias </t>
  </si>
  <si>
    <t xml:space="preserve">Função/Subfunção - Intra </t>
  </si>
  <si>
    <t xml:space="preserve">Execução da Despesa - Intra </t>
  </si>
  <si>
    <t xml:space="preserve">% (b/III b) </t>
  </si>
  <si>
    <t xml:space="preserve">% (d/III d) </t>
  </si>
  <si>
    <t xml:space="preserve">Grupo: Tabela 3.2 - Demonstrativo da Receita Corrente Líquida - Municípios </t>
  </si>
  <si>
    <t xml:space="preserve">Quadro: Demonstrativo da Receita Corrente Líquida </t>
  </si>
  <si>
    <t xml:space="preserve">Demonstrativo da Receita Corrente Líquida </t>
  </si>
  <si>
    <t xml:space="preserve">Evolução da Receita Corrente Líquida </t>
  </si>
  <si>
    <t xml:space="preserve">EVOLUÇÃO DA RECEITA REALIZADA NOS ÚLTIMOS 12 MESES </t>
  </si>
  <si>
    <t xml:space="preserve">TOTAL (ÚLTIMOS 12 MESES) </t>
  </si>
  <si>
    <t xml:space="preserve">PREVISÃO ATUALIZADA 2025 </t>
  </si>
  <si>
    <t xml:space="preserve">&lt;MR-11&gt; </t>
  </si>
  <si>
    <t xml:space="preserve">&lt;MR-10&gt; </t>
  </si>
  <si>
    <t xml:space="preserve">&lt;MR-9&gt; </t>
  </si>
  <si>
    <t xml:space="preserve">&lt;MR-8&gt; </t>
  </si>
  <si>
    <t xml:space="preserve">&lt;MR-7&gt; </t>
  </si>
  <si>
    <t xml:space="preserve">&lt;MR-6&gt; </t>
  </si>
  <si>
    <t xml:space="preserve">&lt;MR-5&gt; </t>
  </si>
  <si>
    <t xml:space="preserve">&lt;MR-4&gt; </t>
  </si>
  <si>
    <t xml:space="preserve">&lt;MR-3&gt; </t>
  </si>
  <si>
    <t xml:space="preserve">&lt;MR-2&gt; </t>
  </si>
  <si>
    <t xml:space="preserve">&lt;MR-1&gt; </t>
  </si>
  <si>
    <t xml:space="preserve">&lt;MR&gt; </t>
  </si>
  <si>
    <t xml:space="preserve">Especificação </t>
  </si>
  <si>
    <t xml:space="preserve">  RECEITAS CORRENTES (I) </t>
  </si>
  <si>
    <t xml:space="preserve">    Impostos, Taxas e Contribuições de Melhoria </t>
  </si>
  <si>
    <t xml:space="preserve">      IPTU </t>
  </si>
  <si>
    <t xml:space="preserve">      ISS </t>
  </si>
  <si>
    <t xml:space="preserve">      ITBI </t>
  </si>
  <si>
    <t xml:space="preserve">      IRRF </t>
  </si>
  <si>
    <t xml:space="preserve">      Outros Impostos, Taxas e Contribuições de Melhoria </t>
  </si>
  <si>
    <t xml:space="preserve">    Contribuições </t>
  </si>
  <si>
    <t xml:space="preserve">    Receita Patrimonial </t>
  </si>
  <si>
    <t xml:space="preserve">      Rendimentos de Aplicação Financeira </t>
  </si>
  <si>
    <t xml:space="preserve">      Outras Receitas Patrimoniais </t>
  </si>
  <si>
    <t xml:space="preserve">    Receita Agropecuária </t>
  </si>
  <si>
    <t xml:space="preserve">    Receita Industrial </t>
  </si>
  <si>
    <t xml:space="preserve">    Receita de Serviços </t>
  </si>
  <si>
    <t xml:space="preserve">    Transferências Correntes </t>
  </si>
  <si>
    <t xml:space="preserve">      Cota-Parte do FPM </t>
  </si>
  <si>
    <t xml:space="preserve">      Cota-Parte do ICMS </t>
  </si>
  <si>
    <t xml:space="preserve">      Cota-Parte do IPVA </t>
  </si>
  <si>
    <t xml:space="preserve">      Cota-Parte do ITR </t>
  </si>
  <si>
    <t xml:space="preserve">      Transferências da LC nº 61/1989 </t>
  </si>
  <si>
    <t xml:space="preserve">      Transferências do FUNDEB </t>
  </si>
  <si>
    <t xml:space="preserve">      Outras Transferências Correntes </t>
  </si>
  <si>
    <t xml:space="preserve">    Outras Receitas Correntes </t>
  </si>
  <si>
    <t xml:space="preserve">  DEDUÇÕES (II) </t>
  </si>
  <si>
    <t xml:space="preserve">    Contrib. do Servidor para o Plano de Previdência </t>
  </si>
  <si>
    <t xml:space="preserve">    Compensações Financ. entre Regimes Previdência </t>
  </si>
  <si>
    <t xml:space="preserve">    Rendimentos de Aplicações de Recursos Previdenciários </t>
  </si>
  <si>
    <t xml:space="preserve">    Dedução de Receita para Formação do FUNDEB </t>
  </si>
  <si>
    <t xml:space="preserve">  RECEITA CORRENTE LÍQUIDA (III) = (I - II) </t>
  </si>
  <si>
    <t xml:space="preserve">  ( - ) Transferências obrigatórias da União relativas às emendas individuais 
  (art. 166-A, § 1º, da CF) (IV) </t>
  </si>
  <si>
    <t xml:space="preserve">  RECEITA CORRENTE LÍQUIDA AJUSTADA PARA CÁLCULO DOS LIMITES DE ENDIVIDAMENTO 
  (V) = (III - IV) </t>
  </si>
  <si>
    <t xml:space="preserve">  ( - ) Transferências obrigatórias da União relativas às emendas de bancada 
  (art. 166, § 16, da CF) (VI) </t>
  </si>
  <si>
    <t xml:space="preserve">  ( - ) Transferências da União relativas a remuneração dos agentes 
  comunitários de saúde e de combate às endemias (CF, art. 198, §11) (VII) </t>
  </si>
  <si>
    <t xml:space="preserve">  ( - ) Outras Deduções Constitucionais ou Legais (VIII) </t>
  </si>
  <si>
    <t xml:space="preserve">  RECEITA CORRENTE LÍQUIDA AJUSTADA PARA CÁLCULO DOS LIMITES DA DESPESA COM 
  PESSOAL (IX) = (V - VI - VII - VIII) </t>
  </si>
  <si>
    <t xml:space="preserve">Grupo: Tabela 4 - Demonstrativo das Receitas e Despesas Previdenciárias </t>
  </si>
  <si>
    <t xml:space="preserve">Quadro: Receitas Previdenciárias - RPPS - Fundo em Capitalização (Plano 
Previdenciário) </t>
  </si>
  <si>
    <t xml:space="preserve">Receitas Previdenciárias - RPPS - Fundo em Capitalização (Plano Previdenciário) </t>
  </si>
  <si>
    <t xml:space="preserve">Execução da Receita </t>
  </si>
  <si>
    <t xml:space="preserve">RECEITAS REALIZADAS ATÉ O BIMESTRE (b) </t>
  </si>
  <si>
    <t xml:space="preserve">Receitas </t>
  </si>
  <si>
    <t xml:space="preserve">    Receita de Contribuições dos Segurados </t>
  </si>
  <si>
    <t xml:space="preserve">      Ativo </t>
  </si>
  <si>
    <t xml:space="preserve">      Inativo </t>
  </si>
  <si>
    <t xml:space="preserve">      Pensionista </t>
  </si>
  <si>
    <t xml:space="preserve">    Receita de Contribuições Patronais </t>
  </si>
  <si>
    <t xml:space="preserve">      Receitas Imobiliárias </t>
  </si>
  <si>
    <t xml:space="preserve">      Receitas de Valores Mobiliários </t>
  </si>
  <si>
    <t xml:space="preserve">      Compensação Financeira entre os Regimes </t>
  </si>
  <si>
    <t xml:space="preserve">      Receita de Aportes Periódicos para Amortização de Déficit Atuarial do 
      RPPS (II) </t>
  </si>
  <si>
    <t xml:space="preserve">      Demais Receitas Correntes </t>
  </si>
  <si>
    <t xml:space="preserve">  RECEITAS DE CAPITAL (III) </t>
  </si>
  <si>
    <t xml:space="preserve">    Alienação de Bens, Direitos e Ativos </t>
  </si>
  <si>
    <t xml:space="preserve">    Amortização de Empréstimos </t>
  </si>
  <si>
    <t xml:space="preserve">    Outras Receitas de Capital </t>
  </si>
  <si>
    <t xml:space="preserve">  TOTAL DAS RECEITAS DO FUNDO EM CAPITALIZAÇÃO (IV) = (I + III - II) </t>
  </si>
  <si>
    <t xml:space="preserve">Quadro: Despesas Previdenciárias - RPPS - Fundo em Capitalização (Plano 
Previdenciário) </t>
  </si>
  <si>
    <t xml:space="preserve">Despesas Previdenciárias - RPPS - Fundo em Capitalização (Plano Previdenciário) </t>
  </si>
  <si>
    <t xml:space="preserve">DOTAÇÃO ATUALIZADA (c) </t>
  </si>
  <si>
    <t xml:space="preserve">DESPESAS EMPENHADAS ATÉ O BIMESTRE (d) </t>
  </si>
  <si>
    <t xml:space="preserve">DESPESAS LIQUIDADAS ATÉ O BIMESTRE (e) </t>
  </si>
  <si>
    <t xml:space="preserve">DESPESAS PAGAS ATÉ O BIMESTRE (f) </t>
  </si>
  <si>
    <t xml:space="preserve">INSCRITAS EM RESTOS A PAGAR NÃO PROCESSADOS NO EXERCÍCIO (g) </t>
  </si>
  <si>
    <t xml:space="preserve">Despesas </t>
  </si>
  <si>
    <t xml:space="preserve">  Benefícios </t>
  </si>
  <si>
    <t xml:space="preserve">    Aposentadorias </t>
  </si>
  <si>
    <t xml:space="preserve">    Pensões por Morte </t>
  </si>
  <si>
    <t xml:space="preserve">  Outras Despesas Previdenciárias </t>
  </si>
  <si>
    <t xml:space="preserve">    Compensação Financeira entre os Regimes </t>
  </si>
  <si>
    <t xml:space="preserve">    Demais Despesas Previdenciárias </t>
  </si>
  <si>
    <t xml:space="preserve">  TOTAL DAS DESPESAS DO FUNDO EM CAPITALIZAÇÃO (V) </t>
  </si>
  <si>
    <t xml:space="preserve">  RESULTADO PREVIDENCIÁRIO - FUNDO EM CAPITALIZAÇÃO (VI) = (IV – V) </t>
  </si>
  <si>
    <t xml:space="preserve">Quadro: Recursos RPPS Arrecadados em Exercícios Anteriores </t>
  </si>
  <si>
    <t xml:space="preserve">Recursos RPPS Arrecadados em Exercícios Anteriores </t>
  </si>
  <si>
    <t xml:space="preserve">Previsão Orçamentária </t>
  </si>
  <si>
    <t xml:space="preserve">PREVISÃO ORÇAMENTÁRIA </t>
  </si>
  <si>
    <t xml:space="preserve">  VALOR </t>
  </si>
  <si>
    <t xml:space="preserve">Quadro: Reserva Orçamentária do RPPS </t>
  </si>
  <si>
    <t xml:space="preserve">Reserva Orçamentária do RPPS </t>
  </si>
  <si>
    <t xml:space="preserve">Quadro: Aportes de Recursos para o Fundo em Capitalização do RPPS </t>
  </si>
  <si>
    <t xml:space="preserve">Aportes de Recursos para o Fundo em Capitalização do RPPS </t>
  </si>
  <si>
    <t xml:space="preserve">Aportes de Recursos </t>
  </si>
  <si>
    <t xml:space="preserve">APORTES REALIZADOS </t>
  </si>
  <si>
    <t xml:space="preserve">  Plano de Amortização - Contribuição Patronal Suplementar </t>
  </si>
  <si>
    <t xml:space="preserve">  Plano de Amortização - Aporte Periódico de Valores Predefinidos </t>
  </si>
  <si>
    <t xml:space="preserve">  Outros Aportes para o RPPS </t>
  </si>
  <si>
    <t xml:space="preserve">  Recursos para Cobertura de Déficit Financeiro </t>
  </si>
  <si>
    <t xml:space="preserve">Quadro: Bens e Direitos do RPPS ( Fundo em Capitalização) </t>
  </si>
  <si>
    <t xml:space="preserve">Bens e Direitos do RPPS ( Fundo em Capitalização) </t>
  </si>
  <si>
    <t xml:space="preserve">Período de Referência </t>
  </si>
  <si>
    <t xml:space="preserve">SALDO ATUAL </t>
  </si>
  <si>
    <t xml:space="preserve">  Caixa e Equivalentes de Caixa </t>
  </si>
  <si>
    <t xml:space="preserve">  Investimentos e Aplicações </t>
  </si>
  <si>
    <t xml:space="preserve">  Outros Bens e Direitos </t>
  </si>
  <si>
    <t xml:space="preserve">Quadro: Receitas Previdenciárias - RPPS - Fundo em Repartição (Plano 
Financeiro) </t>
  </si>
  <si>
    <t xml:space="preserve">Receitas Previdenciárias - RPPS - Fundo em Repartição (Plano Financeiro) </t>
  </si>
  <si>
    <t xml:space="preserve">  RECEITAS CORRENTES (VII) </t>
  </si>
  <si>
    <t xml:space="preserve">  RECEITAS DE CAPITAL (VIII) </t>
  </si>
  <si>
    <t xml:space="preserve">  TOTAL DAS RECEITAS DO FUNDO EM REPARTIÇÃO (IX) = (VII + VIII) </t>
  </si>
  <si>
    <t xml:space="preserve">Quadro: Despesas Previdenciárias - RPPS - Fundo em Repartição (Plano 
Financeiro) </t>
  </si>
  <si>
    <t xml:space="preserve">Despesas Previdenciárias - RPPS - Fundo em Repartição (Plano Financeiro) </t>
  </si>
  <si>
    <t xml:space="preserve">  TOTAL DAS DESPESAS DO FUNDO EM REPARTIÇÃO (X) </t>
  </si>
  <si>
    <t xml:space="preserve">  RESULTADO PREVIDENCIÁRIO - FUNDO EM REPARTIÇÃO (XI) = (IX – X) </t>
  </si>
  <si>
    <t xml:space="preserve">Quadro: Aportes de Recursos para o Fundo em Repartição do RPPS </t>
  </si>
  <si>
    <t xml:space="preserve">Aportes de Recursos para o Fundo em Repartição do RPPS </t>
  </si>
  <si>
    <t xml:space="preserve">  Recursos para Cobertura de Insuficiências Financeiras </t>
  </si>
  <si>
    <t xml:space="preserve">  Recursos para Formação de Reserva </t>
  </si>
  <si>
    <t xml:space="preserve">Quadro: Bens e Direitos do RPPS ( Fundo em Repartição) </t>
  </si>
  <si>
    <t xml:space="preserve">Bens e Direitos do RPPS ( Fundo em Repartição) </t>
  </si>
  <si>
    <t xml:space="preserve">Quadro: Receitas da Administração - RPPS </t>
  </si>
  <si>
    <t xml:space="preserve">Receitas da Administração - RPPS </t>
  </si>
  <si>
    <t xml:space="preserve">  RECEITAS CORRENTES </t>
  </si>
  <si>
    <t xml:space="preserve">  TOTAL DAS RECEITAS DA ADMINISTRAÇÃO RPPS - (XII) </t>
  </si>
  <si>
    <t xml:space="preserve">Quadro: Despesas da Administração - RPPS </t>
  </si>
  <si>
    <t xml:space="preserve">Despesas da Administração - RPPS </t>
  </si>
  <si>
    <t xml:space="preserve">  DESPESAS CORRENTES (XIII) </t>
  </si>
  <si>
    <t xml:space="preserve">    Pessoal e Encargos Sociais </t>
  </si>
  <si>
    <t xml:space="preserve">    Demais Despesas Correntes </t>
  </si>
  <si>
    <t xml:space="preserve">  DESPESAS DE CAPITAL (XIV) </t>
  </si>
  <si>
    <t xml:space="preserve">  TOTAL DAS DESPESAS DA ADMINISTRAÇÃO RPPS (XV) = (XIII + XIV) </t>
  </si>
  <si>
    <t xml:space="preserve">  RESULTADO DA ADMINISTRAÇÃO RPPS (XVI) = (XII – XV) </t>
  </si>
  <si>
    <t xml:space="preserve">Quadro: Bens e Direitos - Administração do RPPS </t>
  </si>
  <si>
    <t xml:space="preserve">Bens e Direitos - Administração do RPPS </t>
  </si>
  <si>
    <t xml:space="preserve">Quadro: Receitas Previdenciárias (Benefícios Mantidos Pelo Tesouro) </t>
  </si>
  <si>
    <t xml:space="preserve">Receitas Previdenciárias (Benefícios Mantidos Pelo Tesouro) </t>
  </si>
  <si>
    <t xml:space="preserve">  Contribuições dos Servidores </t>
  </si>
  <si>
    <t xml:space="preserve">  Demais Receitas Previdenciárias </t>
  </si>
  <si>
    <t xml:space="preserve">  TOTAL DAS RECEITAS (BENEFÍCIOS MANTIDOS PELO TESOURO) (XVII) </t>
  </si>
  <si>
    <t xml:space="preserve">Quadro: Despesas Previdenciárias (Benefícios Mantidos Pelo Tesouro) </t>
  </si>
  <si>
    <t xml:space="preserve">Despesas Previdenciárias (Benefícios Mantidos Pelo Tesouro) </t>
  </si>
  <si>
    <t xml:space="preserve">  Aposentadorias </t>
  </si>
  <si>
    <t xml:space="preserve">  Pensões </t>
  </si>
  <si>
    <t xml:space="preserve">  TOTAL DAS DESPESAS (BENEFÍCIOS MANTIDOS PELO TESOURO) (XVIII) </t>
  </si>
  <si>
    <t xml:space="preserve">  RESULTADO DOS BENEFÍCIOS MANTIDOS PELO TESOURO (XIX) = (XVII - XVIII) </t>
  </si>
  <si>
    <t xml:space="preserve">Grupo: Tabela 6.3 - Demonstrativo dos Resultados Primário e Nominal - 
Municípios </t>
  </si>
  <si>
    <t xml:space="preserve">Quadro: Cálculo Acima da Linha - Receitas Primárias </t>
  </si>
  <si>
    <t xml:space="preserve">Cálculo Acima da Linha - Receitas Primárias </t>
  </si>
  <si>
    <t xml:space="preserve">Receita Orçamentária </t>
  </si>
  <si>
    <t xml:space="preserve">PREVISÃO ATUALIZADA </t>
  </si>
  <si>
    <t xml:space="preserve">Até o Bimestre / 2025 </t>
  </si>
  <si>
    <t xml:space="preserve">RECEITAS REALIZADAS (a) </t>
  </si>
  <si>
    <t xml:space="preserve">  RECEITAS CORRENTES (EXCETO FONTES RPPS) (I) </t>
  </si>
  <si>
    <t xml:space="preserve">      Aplicações Financeiras (II) </t>
  </si>
  <si>
    <t xml:space="preserve">    Demais Receitas Correntes </t>
  </si>
  <si>
    <t xml:space="preserve">      Outras Receitas Financeiras (III) </t>
  </si>
  <si>
    <t xml:space="preserve">      Receitas Correntes Restantes </t>
  </si>
  <si>
    <t xml:space="preserve">  RECEITAS PRIMÁRIAS CORRENTES (EXCETO FONTES RPPS) (IV) = (I - (II + III)) </t>
  </si>
  <si>
    <t xml:space="preserve">  RECEITAS PRIMÁRIAS CORRENTES (COM FONTES RPPS) (V) </t>
  </si>
  <si>
    <t xml:space="preserve">  RECEITAS NÃO PRIMÁRIAS CORRENTES (COM FONTES RPPS) (VI) </t>
  </si>
  <si>
    <t xml:space="preserve">  RECEITAS DE CAPITAL (EXCETO FONTES RPPS) (VII) </t>
  </si>
  <si>
    <t xml:space="preserve">    Operações de Crédito (VIII) </t>
  </si>
  <si>
    <t xml:space="preserve">    Amortização de Empréstimos (IX) </t>
  </si>
  <si>
    <t xml:space="preserve">    Alienação de Bens </t>
  </si>
  <si>
    <t xml:space="preserve">      Receitas de Alienação de Investimentos Temporários (X) </t>
  </si>
  <si>
    <t xml:space="preserve">      Receitas de Alienação de Investimentos Permanentes (XI) </t>
  </si>
  <si>
    <t xml:space="preserve">      Outras Alienações de Bens </t>
  </si>
  <si>
    <t xml:space="preserve">    Transferências de Capital </t>
  </si>
  <si>
    <t xml:space="preserve">      Convênios </t>
  </si>
  <si>
    <t xml:space="preserve">      Outras Transferências de Capital </t>
  </si>
  <si>
    <t xml:space="preserve">      Outras Receitas de Capital Não Primárias (XII) </t>
  </si>
  <si>
    <t xml:space="preserve">      Outras Receitas de Capital Primárias </t>
  </si>
  <si>
    <t xml:space="preserve">  RECEITAS PRIMÁRIAS DE CAPITAL (EXCETO FONTES RPPS) (XIII) = (VII - (VIII + 
  IX + X + XI + XII)) </t>
  </si>
  <si>
    <t xml:space="preserve">  RECEITAS PRIMÁRIAS DE CAPITAL (COM FONTES RPPS) (XIV) </t>
  </si>
  <si>
    <t xml:space="preserve">  RECEITAS NÃO PRIMÁRIAS DE CAPITAL (COM FONTES RPPS) (XV) </t>
  </si>
  <si>
    <t xml:space="preserve">  RECEITA PRIMÁRIA TOTAL (XVI) = (IV + V + XIII + XIV) </t>
  </si>
  <si>
    <t xml:space="preserve">  RECEITA PRIMÁRIA TOTAL (EXCETO FONTES RPPS) (XVII) = (IV + XIII) </t>
  </si>
  <si>
    <t xml:space="preserve">Quadro: Cálculo Acima da Linha - Despesas Primárias </t>
  </si>
  <si>
    <t xml:space="preserve">Cálculo Acima da Linha - Despesas Primárias </t>
  </si>
  <si>
    <t xml:space="preserve">Despesa Orçamentária </t>
  </si>
  <si>
    <t xml:space="preserve">DOTAÇÃO ATUALIZADA </t>
  </si>
  <si>
    <t xml:space="preserve">DESPESAS EMPENHADAS </t>
  </si>
  <si>
    <t xml:space="preserve">DESPESAS LIQUIDADAS </t>
  </si>
  <si>
    <t xml:space="preserve">DESPESAS PAGAS (a) </t>
  </si>
  <si>
    <t xml:space="preserve">RESTOS A PAGAR PROCESSADOS PAGOS (b) </t>
  </si>
  <si>
    <t xml:space="preserve">RESTOS A PAGAR NÃO PROCESSADOS </t>
  </si>
  <si>
    <t xml:space="preserve">LIQUIDADOS </t>
  </si>
  <si>
    <t xml:space="preserve">PAGOS (c) </t>
  </si>
  <si>
    <t xml:space="preserve">  DESPESAS CORRENTES (EXCETO FONTES RPPS) (XVIII) </t>
  </si>
  <si>
    <t xml:space="preserve">    Juros e Encargos da Dívida (XIX) </t>
  </si>
  <si>
    <t xml:space="preserve">    Outras Despesas Correntes </t>
  </si>
  <si>
    <t xml:space="preserve">  DESPESAS PRIMÁRIAS CORRENTES (EXCETO FONTES RPPS) (XX) = (XVIII - XIX) </t>
  </si>
  <si>
    <t xml:space="preserve">  DESPESAS PRIMÁRIAS CORRENTES (COM FONTES RPPS) (XXI) </t>
  </si>
  <si>
    <t xml:space="preserve">  DESPESAS NÃO PRIMÁRIAS CORRENTES (COM FONTES RPPS) (XXII) </t>
  </si>
  <si>
    <t xml:space="preserve">  DESPESAS DE CAPITAL (EXCETO FONTES RPPS) (XXIII) </t>
  </si>
  <si>
    <t xml:space="preserve">    Investimentos </t>
  </si>
  <si>
    <t xml:space="preserve">    Inversões Financeiras </t>
  </si>
  <si>
    <t xml:space="preserve">      Concessão de Empréstimos e Financiamentos (XXIV) </t>
  </si>
  <si>
    <t xml:space="preserve">      Aquisição de Título de Capital já Integralizado (XXV) </t>
  </si>
  <si>
    <t xml:space="preserve">      Aquisição de Título de Crédito (XXVI) </t>
  </si>
  <si>
    <t xml:space="preserve">      Demais Inversões Financeiras </t>
  </si>
  <si>
    <t xml:space="preserve">    Amortização da Dívida (XXVII) </t>
  </si>
  <si>
    <t xml:space="preserve">  DESPESAS PRIMÁRIAS DE CAPITAL (EXCETO FONTES RPPS) (XXVIII) = (XXIII - 
  (XXIV + XXV + XXVI + XXVII)) </t>
  </si>
  <si>
    <t xml:space="preserve">  RESERVA DE CONTINGÊNCIA (XXIX) </t>
  </si>
  <si>
    <t xml:space="preserve">  DESPESAS PRIMÁRIAS DE CAPITAL (COM FONTES RPPS) (XXX) </t>
  </si>
  <si>
    <t xml:space="preserve">  DESPESAS NÃO PRIMÁRIAS DE CAPITAL (COM FONTES RPPS) (XXXI) </t>
  </si>
  <si>
    <t xml:space="preserve">  DESPESA PRIMÁRIA TOTAL (XXXII) = (XX + XXI + XXVIII + XXIX + XXX) </t>
  </si>
  <si>
    <t xml:space="preserve">  DESPESA PRIMÁRIA TOTAL (EXCETO FONTES RPPS) (XXXIII) = (XX + XXVIII + XXIX) </t>
  </si>
  <si>
    <t xml:space="preserve">Quadro: Resultado Primário - Acima da Linha </t>
  </si>
  <si>
    <t xml:space="preserve">Resultado Primário - Acima da Linha </t>
  </si>
  <si>
    <t xml:space="preserve">VALOR </t>
  </si>
  <si>
    <t xml:space="preserve">  RESULTADO PRIMÁRIO (COM RPPS) - Acima da Linha (XXXIV) = (XVIa - (XXXIIa 
  +XXXIIb + XXXIIc)) </t>
  </si>
  <si>
    <t xml:space="preserve">  RESULTADO PRIMÁRIO (SEM RPPS) - Acima da Linha (XXXV) = (XVIIa - (XXXIIIa 
  +XXXIIIb + XXXIIIc)) </t>
  </si>
  <si>
    <t xml:space="preserve">Quadro: Meta Fiscal para o Resultado Primário </t>
  </si>
  <si>
    <t xml:space="preserve">Meta Fiscal para o Resultado Primário </t>
  </si>
  <si>
    <t xml:space="preserve">Meta Fixada na LDO </t>
  </si>
  <si>
    <t xml:space="preserve">VALOR CORRENTE </t>
  </si>
  <si>
    <t xml:space="preserve">  Meta fixada no Anexo de Metas Fiscais da LDO para o exercício de referência </t>
  </si>
  <si>
    <t xml:space="preserve">Quadro: Juros Nominais </t>
  </si>
  <si>
    <t xml:space="preserve">Juros Nominais </t>
  </si>
  <si>
    <t xml:space="preserve">VALOR INCORRIDO </t>
  </si>
  <si>
    <t xml:space="preserve">  Juros, Encargos e Variações Monetárias Ativos (Exceto RPPS) (XXXVI) </t>
  </si>
  <si>
    <t xml:space="preserve">  Juros, Encargos e Variações Monetárias Passivos (Exceto RPPS) (XXXVII) </t>
  </si>
  <si>
    <t xml:space="preserve">Quadro: Resultado Nominal - Acima da Linha </t>
  </si>
  <si>
    <t xml:space="preserve">Resultado Nominal - Acima da Linha </t>
  </si>
  <si>
    <t xml:space="preserve">  RESULTADO NOMINAL (SEM RPPS) - Acima da Linha (XXXVIII) = XXXV + (XXXVI - 
  XXXVII) </t>
  </si>
  <si>
    <t xml:space="preserve">Quadro: Cálculo Abaixo da Linha - Resultado Nominal </t>
  </si>
  <si>
    <t xml:space="preserve">Cálculo Abaixo da Linha - Resultado Nominal </t>
  </si>
  <si>
    <t xml:space="preserve">Saldo </t>
  </si>
  <si>
    <t xml:space="preserve">Em 31/12/2024 (a) </t>
  </si>
  <si>
    <t xml:space="preserve">Até o Bimestre 2025 (b) </t>
  </si>
  <si>
    <t xml:space="preserve">  DÍVIDA CONSOLIDADA (XXXIX) </t>
  </si>
  <si>
    <t xml:space="preserve">  DEDUÇÕES (XL) </t>
  </si>
  <si>
    <t xml:space="preserve">    Disponibilidade de Caixa </t>
  </si>
  <si>
    <t xml:space="preserve">      Disponibilidade de Caixa Bruta </t>
  </si>
  <si>
    <t xml:space="preserve">      (-) Restos a Pagar Processados (XLI) </t>
  </si>
  <si>
    <t xml:space="preserve">      (-) Depósitos Restituíveis e Valores Vinculados </t>
  </si>
  <si>
    <t xml:space="preserve">    Demais Haveres Financeiros </t>
  </si>
  <si>
    <t xml:space="preserve">  DÍVIDA CONSOLIDADA LÍQUIDA (XLII) = (XXXIX - XL) </t>
  </si>
  <si>
    <t xml:space="preserve">Quadro: Resultado Nominal - Abaixo da Linha </t>
  </si>
  <si>
    <t xml:space="preserve">Resultado Nominal - Abaixo da Linha </t>
  </si>
  <si>
    <t xml:space="preserve">  RESULTADO NOMINAL (SEM RPPS) - Abaixo da Linha (XLIII) = (XLIIa - XLIIb) </t>
  </si>
  <si>
    <t xml:space="preserve">Quadro: Meta Fiscal para o Resultado Nominal </t>
  </si>
  <si>
    <t xml:space="preserve">Meta Fiscal para o Resultado Nominal </t>
  </si>
  <si>
    <t xml:space="preserve">Quadro: Ajuste Metodológico </t>
  </si>
  <si>
    <t xml:space="preserve">Ajuste Metodológico </t>
  </si>
  <si>
    <t xml:space="preserve">  VARIAÇÃO DO SALDO DE RPP (XLIV) = (XLIb - XLIa) </t>
  </si>
  <si>
    <t xml:space="preserve">  RECEITA DE ALIENAÇÃO DE INVESTIMENTOS PERMANENTES (XLV) = (XI) </t>
  </si>
  <si>
    <t xml:space="preserve">  VARIAÇÃO CAMBIAL (XLVI) </t>
  </si>
  <si>
    <t xml:space="preserve">  VARIAÇÃO DO SALDO DE PRECATÓRIOS INTEGRANTES DA DC (XLVII) </t>
  </si>
  <si>
    <t xml:space="preserve">  VARIAÇÃO DO SALDO DAS DEMAIS OBRIGAÇÕES INTEGRANTES DA DC (XLVIII) </t>
  </si>
  <si>
    <t xml:space="preserve">  OUTROS AJUSTES (XLIX) </t>
  </si>
  <si>
    <t xml:space="preserve">  RESULTADO NOMINAL (SEM RPPS) AJUSTADO - Abaixo da Linha (L) = (XLIII + 
  (XLIV - XLV - XLVI + XLVII + XLVIII) +/- (XLIX)) </t>
  </si>
  <si>
    <t xml:space="preserve">Quadro: Resultado Primário - Abaixo da Linha </t>
  </si>
  <si>
    <t xml:space="preserve">Resultado Primário - Abaixo da Linha </t>
  </si>
  <si>
    <t xml:space="preserve">  RESULTADO PRIMÁRIO (SEM RPPS) - Abaixo da Linha (LI) = (L) - (XXXVI - 
  XXXVII) </t>
  </si>
  <si>
    <t xml:space="preserve">Quadro: Informações Adicionais </t>
  </si>
  <si>
    <t xml:space="preserve">Informações Adicionais </t>
  </si>
  <si>
    <t xml:space="preserve">  SALDO DE EXERCÍCIOS ANTERIORES </t>
  </si>
  <si>
    <t xml:space="preserve">    Superávit Financeiro Utilizado para Abertura e Reabertura de Créditos 
    Adicionais </t>
  </si>
  <si>
    <t xml:space="preserve">  RESERVA ORÇAMENTÁRIA DO RPPS </t>
  </si>
  <si>
    <t xml:space="preserve">Grupo: Tabela 7.0 - Demonstrativo dos Restos à Pagar por Poder e Órgão - 
Municípios </t>
  </si>
  <si>
    <t xml:space="preserve">Quadro: Poder/Órgão </t>
  </si>
  <si>
    <t xml:space="preserve">Poder/Órgão </t>
  </si>
  <si>
    <t xml:space="preserve">RESTOS A PAGAR PROCESSADOS </t>
  </si>
  <si>
    <t xml:space="preserve">Saldo Total L = (e + k) </t>
  </si>
  <si>
    <t xml:space="preserve">Inscritos </t>
  </si>
  <si>
    <t xml:space="preserve">Pagos (c) </t>
  </si>
  <si>
    <t xml:space="preserve">Cancelados (d) </t>
  </si>
  <si>
    <t xml:space="preserve">Saldo e = (a+ b) - (c + d) </t>
  </si>
  <si>
    <t xml:space="preserve">Liquidados (h) </t>
  </si>
  <si>
    <t xml:space="preserve">Pagos (i) </t>
  </si>
  <si>
    <t xml:space="preserve">Cancelados (j) </t>
  </si>
  <si>
    <t xml:space="preserve">Saldo k = (f + g) - (i + j) </t>
  </si>
  <si>
    <t xml:space="preserve">Em Exercícios Anteriores (a) </t>
  </si>
  <si>
    <t xml:space="preserve">Em 31 de dezembro de 2024 (b) </t>
  </si>
  <si>
    <t xml:space="preserve">Em Exercícios Anteriores (f) </t>
  </si>
  <si>
    <t xml:space="preserve">Em 31 de dezembro de 2024 (g) </t>
  </si>
  <si>
    <t xml:space="preserve">RESTOS A PAGAR (EXCETO INTRA-ORÇAMENTÁRIOS) (I) </t>
  </si>
  <si>
    <t xml:space="preserve">  PODER EXECUTIVO </t>
  </si>
  <si>
    <t xml:space="preserve">  PODER LEGISLATIVO </t>
  </si>
  <si>
    <t xml:space="preserve">    Câmara Municipal </t>
  </si>
  <si>
    <t xml:space="preserve">    Tribunal de Contas do Município </t>
  </si>
  <si>
    <t xml:space="preserve">RESTOS A PAGAR (INTRA-ORÇAMENTÁRIOS) (II) </t>
  </si>
  <si>
    <t xml:space="preserve">Quadro: Poder/Órgão - Intra </t>
  </si>
  <si>
    <t xml:space="preserve">Poder/Órgão - Intra </t>
  </si>
  <si>
    <t xml:space="preserve">Poder/Órgão Intra </t>
  </si>
  <si>
    <t xml:space="preserve">Saldo e = (a + b) - (c + d) </t>
  </si>
  <si>
    <t xml:space="preserve">Grupo: Tabela 13.0 - Demonstrativo das Parcerias Público-Privadas </t>
  </si>
  <si>
    <t xml:space="preserve">Quadro: Impactos das Contratações de PPP </t>
  </si>
  <si>
    <t xml:space="preserve">Impactos das Contratações de PPP </t>
  </si>
  <si>
    <t xml:space="preserve">Especificação de PPP </t>
  </si>
  <si>
    <t xml:space="preserve">SALDO TOTAL EM 31 DE DEZEMBRO DO EXERCÍCIO ANTERIOR </t>
  </si>
  <si>
    <t xml:space="preserve">SALDO FINAL ATÉ O BIMESTRE </t>
  </si>
  <si>
    <t xml:space="preserve">  TOTAL DE ATIVOS </t>
  </si>
  <si>
    <t xml:space="preserve">    Ativos Constituídos pela SPE </t>
  </si>
  <si>
    <t xml:space="preserve">  TOTAL DE PASSIVOS </t>
  </si>
  <si>
    <t xml:space="preserve">    Obrigações decorrentes de Ativos Constituídos pela SPE </t>
  </si>
  <si>
    <t xml:space="preserve">    Provisões de PPP </t>
  </si>
  <si>
    <t xml:space="preserve">    Outros Passivos </t>
  </si>
  <si>
    <t xml:space="preserve">  ATOS POTENCIAIS PASSIVOS </t>
  </si>
  <si>
    <t xml:space="preserve">    Obrigações Contratuais </t>
  </si>
  <si>
    <t xml:space="preserve">    Riscos não Provisionados </t>
  </si>
  <si>
    <t xml:space="preserve">    Garantias Concedidas </t>
  </si>
  <si>
    <t xml:space="preserve">    Outros Passivos Contingentes </t>
  </si>
  <si>
    <t xml:space="preserve">Quadro: Despesas de PPP Do Ente Federado, exceto estatais não dependentes - 
Contratadas (I.1) </t>
  </si>
  <si>
    <t xml:space="preserve">Rótulo: Do Ente Federado, exceto estatais não dependentes - Contratadas 
(I.1) </t>
  </si>
  <si>
    <t xml:space="preserve">Despesas de PPP Do Ente Federado, exceto estatais não dependentes - Contratadas (I.1) </t>
  </si>
  <si>
    <t xml:space="preserve">Despesas de PPP </t>
  </si>
  <si>
    <t xml:space="preserve">EXERCÍCIO ANTERIOR </t>
  </si>
  <si>
    <t xml:space="preserve">EXERCÍCIO CORRENTE (EC) </t>
  </si>
  <si>
    <t xml:space="preserve">&lt;EC + 1&gt; </t>
  </si>
  <si>
    <t xml:space="preserve">&lt;EC + 2&gt; </t>
  </si>
  <si>
    <t xml:space="preserve">&lt;EC + 3&gt; </t>
  </si>
  <si>
    <t xml:space="preserve">&lt;EC + 4&gt; </t>
  </si>
  <si>
    <t xml:space="preserve">&lt;EC + 5&gt; </t>
  </si>
  <si>
    <t xml:space="preserve">&lt;EC + 6&gt; </t>
  </si>
  <si>
    <t xml:space="preserve">&lt;EC + 7&gt; </t>
  </si>
  <si>
    <t xml:space="preserve">&lt;EC + 8&gt; </t>
  </si>
  <si>
    <t xml:space="preserve">&lt;EC + 9&gt; </t>
  </si>
  <si>
    <t xml:space="preserve">Quadro: Despesas de PPP Do Ente Federado, exceto estatais não dependentes - 
A contratar (I.2) </t>
  </si>
  <si>
    <t xml:space="preserve">Rótulo: Do Ente Federado, exceto estatais não dependentes - A Contratar 
(I.2) </t>
  </si>
  <si>
    <t xml:space="preserve">Despesas de PPP Do Ente Federado, exceto estatais não dependentes - A contratar (I.2) </t>
  </si>
  <si>
    <t xml:space="preserve">Quadro: Despesas de PPP das Estatais Não-dependentes - Contratadas (II.1) </t>
  </si>
  <si>
    <t xml:space="preserve">Rótulo: Das Estatais Não-Dependentes (II.1) </t>
  </si>
  <si>
    <t xml:space="preserve">Despesas de PPP das Estatais Não-dependentes - Contratadas (II.1) </t>
  </si>
  <si>
    <t xml:space="preserve">Quadro: Despesas de PPP das Estatais Não-dependentes - A Contratar (II.2) </t>
  </si>
  <si>
    <t xml:space="preserve">Rótulo: Das Estatais Não Dependentes - A contratar (II.2) </t>
  </si>
  <si>
    <t xml:space="preserve">Despesas de PPP das Estatais Não-dependentes - A Contratar (II.2) </t>
  </si>
  <si>
    <t xml:space="preserve">Quadro: Total das Despesas de PPP </t>
  </si>
  <si>
    <t xml:space="preserve">Total das Despesas de PPP </t>
  </si>
  <si>
    <t xml:space="preserve">  TOTAL DAS DESPESAS DE PPP DO ENTE FEDERADO (I) = (I.1 + I.2) </t>
  </si>
  <si>
    <t xml:space="preserve">  TOTAL DAS DESPESAS DE PPP DAS ESTATAIS NÃO-DEPENDENTES (II) = (II.1 + II.2) </t>
  </si>
  <si>
    <t xml:space="preserve">  TOTAL DAS DESPESAS DE PPP (III) = (I + II) </t>
  </si>
  <si>
    <t xml:space="preserve">  RECEITA CORRENTE LÍQUIDA (RCL) (IV) </t>
  </si>
  <si>
    <t xml:space="preserve">  TOTAL DAS DESPESAS CONSIDERADAS PARA O LIMITE = (I) </t>
  </si>
  <si>
    <t xml:space="preserve">  TOTAL DAS DESPESAS CONSIDERADAS PARA O LIMITE / RCL (%) (V) = (I / IV) </t>
  </si>
  <si>
    <t xml:space="preserve">Grupo: Tabela 14.0 - Demonstrativo Simplificado do Relatório Resumido da 
Execução Orçamentária - Municípios e DF </t>
  </si>
  <si>
    <t xml:space="preserve">Quadro: Balanço Orçamentário </t>
  </si>
  <si>
    <t xml:space="preserve">Balanço Orçamentário </t>
  </si>
  <si>
    <t xml:space="preserve">Até o Bimestre </t>
  </si>
  <si>
    <t xml:space="preserve">  RECEITAS </t>
  </si>
  <si>
    <t xml:space="preserve">    Previsão Inicial </t>
  </si>
  <si>
    <t xml:space="preserve">    Previsão Atualizada </t>
  </si>
  <si>
    <t xml:space="preserve">    Receitas Realizadas </t>
  </si>
  <si>
    <t xml:space="preserve">    Déficit Orçamentário </t>
  </si>
  <si>
    <t xml:space="preserve">    Saldos de Exercícios Anteriores (Utilizados para Créditos Adicionais) </t>
  </si>
  <si>
    <t xml:space="preserve">  DESPESAS </t>
  </si>
  <si>
    <t xml:space="preserve">    Dotação Inicial </t>
  </si>
  <si>
    <t xml:space="preserve">    Dotação Atualizada </t>
  </si>
  <si>
    <t xml:space="preserve">    Despesas Empenhadas </t>
  </si>
  <si>
    <t xml:space="preserve">    Despesas Liquidadas </t>
  </si>
  <si>
    <t xml:space="preserve">    Despesas Pagas </t>
  </si>
  <si>
    <t xml:space="preserve">    Superávit Orçamentário </t>
  </si>
  <si>
    <t xml:space="preserve">Quadro: Despesas por Função/Subfunção </t>
  </si>
  <si>
    <t xml:space="preserve">Despesas por Função/Subfunção </t>
  </si>
  <si>
    <t xml:space="preserve">  Despesas Empenhadas </t>
  </si>
  <si>
    <t xml:space="preserve">  Despesas Liquidadas </t>
  </si>
  <si>
    <t xml:space="preserve">Quadro: Receita Corrente Líquida - RCL </t>
  </si>
  <si>
    <t xml:space="preserve">Receita Corrente Líquida - RCL </t>
  </si>
  <si>
    <t xml:space="preserve">  Receita Corrente Líquida </t>
  </si>
  <si>
    <t xml:space="preserve">  Receita Corrente Líquida Ajustada para Cálculo dos Limites de Endividamento </t>
  </si>
  <si>
    <t xml:space="preserve">  Receita Corrente Líquida Ajustada para Cálculo dos Limites da Despesa com 
  Pessoal </t>
  </si>
  <si>
    <t xml:space="preserve">Quadro: Receitas e Despesas do Regime Próprio de Previdência dos Servidores </t>
  </si>
  <si>
    <t xml:space="preserve">Receitas e Despesas do Regime Próprio de Previdência dos Servidores </t>
  </si>
  <si>
    <t xml:space="preserve">  Fundo em Capitalização (PLANO PREVIDENCIÁRIO) </t>
  </si>
  <si>
    <t xml:space="preserve">    Receitas Previdenciárias Realizadas </t>
  </si>
  <si>
    <t xml:space="preserve">    Despesas Previdenciárias Empenhadas </t>
  </si>
  <si>
    <t xml:space="preserve">    Despesas Previdenciárias Liquidadas </t>
  </si>
  <si>
    <t xml:space="preserve">    Despesas Previdenciárias Pagas </t>
  </si>
  <si>
    <t xml:space="preserve">    Resultado Previdenciário </t>
  </si>
  <si>
    <t xml:space="preserve">  Fundo em Repartição (PLANO FINANCEIRO) </t>
  </si>
  <si>
    <t xml:space="preserve">Quadro: Resultados Primário e Nominal </t>
  </si>
  <si>
    <t xml:space="preserve">Resultados Primário e Nominal </t>
  </si>
  <si>
    <t xml:space="preserve">Verificação das Metas dos Resultados Nominal e Primário </t>
  </si>
  <si>
    <t xml:space="preserve">Meta Fixada no Anexo de Metas Fiscais da LDO (a) </t>
  </si>
  <si>
    <t xml:space="preserve">Resultado Apurado até o Bimestre (b) </t>
  </si>
  <si>
    <t xml:space="preserve">% em Relação à Meta (b/a) </t>
  </si>
  <si>
    <t xml:space="preserve">  RESULTADO PRIMÁRIO (SEM RPPS) - Acima da Linha </t>
  </si>
  <si>
    <t xml:space="preserve">  RESULTADO NOMINAL (SEM RPPS) - Abaixo da Linha </t>
  </si>
  <si>
    <t xml:space="preserve">Quadro: Restos a Pagar por Poder e Ministério Público </t>
  </si>
  <si>
    <t xml:space="preserve">Restos a Pagar por Poder e Ministério Público </t>
  </si>
  <si>
    <t xml:space="preserve">Estágios dos Restos a Pagar </t>
  </si>
  <si>
    <t xml:space="preserve">Inscrição </t>
  </si>
  <si>
    <t xml:space="preserve">Cancelamento Até o Bimestre </t>
  </si>
  <si>
    <t xml:space="preserve">Pagamento Até o Bimestre </t>
  </si>
  <si>
    <t xml:space="preserve">Saldo a Pagar </t>
  </si>
  <si>
    <t xml:space="preserve">  RESTOS A PAGAR PROCESSADOS </t>
  </si>
  <si>
    <t xml:space="preserve">    Poder Executivo </t>
  </si>
  <si>
    <t xml:space="preserve">    Poder Legislativo </t>
  </si>
  <si>
    <t xml:space="preserve">    Poder Judiciário </t>
  </si>
  <si>
    <t xml:space="preserve">    Ministério Público </t>
  </si>
  <si>
    <t xml:space="preserve">    Defensoria Pública </t>
  </si>
  <si>
    <t xml:space="preserve">  RESTOS A PAGAR NÃO PROCESSADOS </t>
  </si>
  <si>
    <t xml:space="preserve">  TOTAL </t>
  </si>
  <si>
    <t xml:space="preserve">Quadro: Despesas com Manutenção e Desenvolvimento do Ensino </t>
  </si>
  <si>
    <t xml:space="preserve">Despesas com Manutenção e Desenvolvimento do Ensino </t>
  </si>
  <si>
    <t xml:space="preserve">Apuração das Despesas com Ensino </t>
  </si>
  <si>
    <t xml:space="preserve">Valor Apurado Até o Bimestre </t>
  </si>
  <si>
    <t xml:space="preserve">Limites Constitucionais Anuais </t>
  </si>
  <si>
    <t xml:space="preserve">% Mínimo a Aplicar no Exercício </t>
  </si>
  <si>
    <t xml:space="preserve">% Aplicado Até o Bimestre </t>
  </si>
  <si>
    <t xml:space="preserve">  Mínimo Anual de &lt;18% / 25%&gt; das Receitas de Impostos na Manutenção e 
  Desenvolvimento do Ensino </t>
  </si>
  <si>
    <t xml:space="preserve">  Mínimo Anual de 70% do FUNDEB na Remuneração dos Profissionais da Educação 
  Básica </t>
  </si>
  <si>
    <t xml:space="preserve">  Percentual da Complementação da União ao FUNDEB (VAAT) na Educação Infantil 
  (Indicador IEI) </t>
  </si>
  <si>
    <t xml:space="preserve">  Mínimo de 15% da Complementação da União ao FUNDEB (VAAT) em Despesas de 
  Capital </t>
  </si>
  <si>
    <t xml:space="preserve">Quadro: Receitas de Operações de Crédito e Despesas de Capital </t>
  </si>
  <si>
    <t xml:space="preserve">Receitas de Operações de Crédito e Despesas de Capital </t>
  </si>
  <si>
    <t xml:space="preserve">Apuração das Receitas de Operações de Crédito e Despesas de Capital </t>
  </si>
  <si>
    <t xml:space="preserve">Valor Apurado no Exercício </t>
  </si>
  <si>
    <t xml:space="preserve">Saldo Não Realizado </t>
  </si>
  <si>
    <t xml:space="preserve">  Receitas de Operações de Crédito </t>
  </si>
  <si>
    <t xml:space="preserve">  Despesa de Capital Líquida </t>
  </si>
  <si>
    <t xml:space="preserve">Quadro: Projeção Atuarial dos Regimes de Previdência </t>
  </si>
  <si>
    <t xml:space="preserve">Projeção Atuarial dos Regimes de Previdência </t>
  </si>
  <si>
    <t xml:space="preserve">Exercício de Apuração </t>
  </si>
  <si>
    <t xml:space="preserve">Exercício </t>
  </si>
  <si>
    <t xml:space="preserve">10º Exercício </t>
  </si>
  <si>
    <t xml:space="preserve">20º Exercício </t>
  </si>
  <si>
    <t xml:space="preserve">35º Exercício </t>
  </si>
  <si>
    <t xml:space="preserve">  Fundo em Capitalização (Plano Previdenciário) </t>
  </si>
  <si>
    <t xml:space="preserve">    Receitas Previdenciárias </t>
  </si>
  <si>
    <t xml:space="preserve">    Despesas Previdenciárias </t>
  </si>
  <si>
    <t xml:space="preserve">  Fundo em Repartição (Plano Financeiro) </t>
  </si>
  <si>
    <t xml:space="preserve">Quadro: Receita da Alienação de Ativos e Aplicação dos Recursos </t>
  </si>
  <si>
    <t xml:space="preserve">Receita da Alienação de Ativos e Aplicação dos Recursos </t>
  </si>
  <si>
    <t xml:space="preserve">Apuração da Receita da Alienação de Ativos e Aplicação dos Recursos </t>
  </si>
  <si>
    <t xml:space="preserve">Saldo a Realizar </t>
  </si>
  <si>
    <t xml:space="preserve">  Receitas da Alienação de Ativos </t>
  </si>
  <si>
    <t xml:space="preserve">  Aplicação dos Recursos da Alienação de Ativos </t>
  </si>
  <si>
    <t xml:space="preserve">Quadro: Despesas com Ações e Serviços Públicos de Saúde </t>
  </si>
  <si>
    <t xml:space="preserve">Despesas com Ações e Serviços Públicos de Saúde </t>
  </si>
  <si>
    <t xml:space="preserve">Apuração das Despesas com Saúde </t>
  </si>
  <si>
    <t xml:space="preserve">  Despesas com Ações e Serviços Públicos de Saúde Executadas com Recursos de 
  Impostos </t>
  </si>
  <si>
    <t xml:space="preserve">Quadro: Despesas de Caráter Continuado Derivadas de PPP </t>
  </si>
  <si>
    <t xml:space="preserve">Despesas de Caráter Continuado Derivadas de PPP </t>
  </si>
  <si>
    <t xml:space="preserve">Valor Realizado no Período </t>
  </si>
  <si>
    <t xml:space="preserve">Valor Apurado no Exercício Corrente </t>
  </si>
  <si>
    <t xml:space="preserve">  Total das Despesas Consideradas para o Limite / RCL (%) </t>
  </si>
</sst>
</file>

<file path=xl/styles.xml><?xml version="1.0" encoding="utf-8"?>
<styleSheet xmlns="http://schemas.openxmlformats.org/spreadsheetml/2006/main">
  <fonts count="6">
    <font>
      <sz val="10"/>
      <name val="Arial"/>
      <family val="2"/>
    </font>
    <font>
      <sz val="10"/>
      <color rgb="FF00529C"/>
      <name val="LucidaSansRegular"/>
    </font>
    <font>
      <b/>
      <sz val="10"/>
      <color rgb="FFFFFFFF"/>
      <name val="LucidaSansRegular"/>
    </font>
    <font>
      <b/>
      <sz val="14"/>
      <color rgb="FF333333"/>
      <name val="LucidaSansRegular"/>
    </font>
    <font>
      <b/>
      <sz val="10"/>
      <color rgb="FF333333"/>
      <name val="LucidaSansRegular"/>
    </font>
    <font>
      <sz val="10"/>
      <color rgb="FF202020"/>
      <name val="LucidaSansRegular"/>
    </font>
  </fonts>
  <fills count="8">
    <fill>
      <patternFill patternType="none"/>
    </fill>
    <fill>
      <patternFill patternType="gray125"/>
    </fill>
    <fill>
      <patternFill patternType="solid">
        <fgColor rgb="FF00529C"/>
        <bgColor rgb="FF003366"/>
      </patternFill>
    </fill>
    <fill>
      <patternFill patternType="solid">
        <fgColor rgb="FF3F6797"/>
        <bgColor rgb="FF4F81BD"/>
      </patternFill>
    </fill>
    <fill>
      <patternFill patternType="solid">
        <fgColor rgb="FF4F81BD"/>
        <bgColor rgb="FF3F6797"/>
      </patternFill>
    </fill>
    <fill>
      <patternFill patternType="solid">
        <fgColor rgb="FFDBE5F1"/>
        <bgColor rgb="FFCCFFFF"/>
      </patternFill>
    </fill>
    <fill>
      <patternFill patternType="solid">
        <fgColor rgb="FF373A3D"/>
        <bgColor rgb="FF333333"/>
      </patternFill>
    </fill>
    <fill>
      <patternFill patternType="solid">
        <fgColor rgb="FFB8CCE4"/>
        <bgColor rgb="FFC0C0C0"/>
      </patternFill>
    </fill>
  </fills>
  <borders count="4">
    <border>
      <left/>
      <right/>
      <top/>
      <bottom/>
      <diagonal/>
    </border>
    <border>
      <left style="thin">
        <color rgb="FF00529C"/>
      </left>
      <right style="thin">
        <color rgb="FF00529C"/>
      </right>
      <top style="thin">
        <color rgb="FF00529C"/>
      </top>
      <bottom style="thin">
        <color rgb="FF00529C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0" xfId="0" applyFont="1" applyBorder="1"/>
    <xf numFmtId="0" fontId="3" fillId="0" borderId="0" xfId="0" applyFont="1" applyBorder="1" applyAlignment="1">
      <alignment wrapText="1"/>
    </xf>
    <xf numFmtId="0" fontId="0" fillId="0" borderId="0" xfId="0" applyBorder="1" applyProtection="1">
      <protection locked="0"/>
    </xf>
    <xf numFmtId="0" fontId="4" fillId="0" borderId="0" xfId="0" applyFont="1" applyBorder="1" applyAlignment="1">
      <alignment wrapText="1"/>
    </xf>
    <xf numFmtId="0" fontId="2" fillId="3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0" fontId="5" fillId="6" borderId="2" xfId="0" applyFont="1" applyFill="1" applyBorder="1"/>
    <xf numFmtId="0" fontId="5" fillId="7" borderId="2" xfId="0" applyFont="1" applyFill="1" applyBorder="1" applyAlignment="1">
      <alignment vertical="center" wrapText="1"/>
    </xf>
    <xf numFmtId="4" fontId="5" fillId="7" borderId="2" xfId="0" applyNumberFormat="1" applyFont="1" applyFill="1" applyBorder="1" applyAlignment="1" applyProtection="1">
      <alignment vertical="center"/>
      <protection locked="0"/>
    </xf>
    <xf numFmtId="4" fontId="5" fillId="7" borderId="2" xfId="0" applyNumberFormat="1" applyFont="1" applyFill="1" applyBorder="1" applyAlignment="1" applyProtection="1">
      <alignment horizontal="right" vertical="center"/>
      <protection locked="0"/>
    </xf>
    <xf numFmtId="4" fontId="5" fillId="5" borderId="2" xfId="0" applyNumberFormat="1" applyFont="1" applyFill="1" applyBorder="1" applyAlignment="1" applyProtection="1">
      <alignment vertical="center"/>
      <protection locked="0"/>
    </xf>
    <xf numFmtId="4" fontId="5" fillId="5" borderId="2" xfId="0" applyNumberFormat="1" applyFont="1" applyFill="1" applyBorder="1" applyAlignment="1" applyProtection="1">
      <alignment horizontal="right" vertical="center"/>
      <protection locked="0"/>
    </xf>
    <xf numFmtId="4" fontId="5" fillId="7" borderId="2" xfId="0" applyNumberFormat="1" applyFont="1" applyFill="1" applyBorder="1" applyAlignment="1" applyProtection="1">
      <alignment vertical="center" wrapText="1"/>
      <protection locked="0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4F81BD"/>
      <rgbColor rgb="FF9999FF"/>
      <rgbColor rgb="FF993366"/>
      <rgbColor rgb="FFFFFFCC"/>
      <rgbColor rgb="FFDBE5F1"/>
      <rgbColor rgb="FF660066"/>
      <rgbColor rgb="FFFF8080"/>
      <rgbColor rgb="FF00529C"/>
      <rgbColor rgb="FFB8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F6797"/>
      <rgbColor rgb="FF969696"/>
      <rgbColor rgb="FF003366"/>
      <rgbColor rgb="FF339966"/>
      <rgbColor rgb="FF003300"/>
      <rgbColor rgb="FF202020"/>
      <rgbColor rgb="FF993300"/>
      <rgbColor rgb="FF993366"/>
      <rgbColor rgb="FF373A3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3865680</xdr:colOff>
      <xdr:row>5</xdr:row>
      <xdr:rowOff>85320</xdr:rowOff>
    </xdr:to>
    <xdr:pic>
      <xdr:nvPicPr>
        <xdr:cNvPr id="2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865680" cy="1949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3865680</xdr:colOff>
      <xdr:row>5</xdr:row>
      <xdr:rowOff>85320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865680" cy="1949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3870360</xdr:colOff>
      <xdr:row>5</xdr:row>
      <xdr:rowOff>85320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870360" cy="1949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3867480</xdr:colOff>
      <xdr:row>5</xdr:row>
      <xdr:rowOff>85320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867480" cy="1949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3865680</xdr:colOff>
      <xdr:row>5</xdr:row>
      <xdr:rowOff>85320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865680" cy="1949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3865680</xdr:colOff>
      <xdr:row>5</xdr:row>
      <xdr:rowOff>85320</xdr:rowOff>
    </xdr:to>
    <xdr:pic>
      <xdr:nvPicPr>
        <xdr:cNvPr id="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865680" cy="1949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3864960</xdr:colOff>
      <xdr:row>5</xdr:row>
      <xdr:rowOff>85320</xdr:rowOff>
    </xdr:to>
    <xdr:pic>
      <xdr:nvPicPr>
        <xdr:cNvPr id="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864960" cy="1949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3867840</xdr:colOff>
      <xdr:row>5</xdr:row>
      <xdr:rowOff>85320</xdr:rowOff>
    </xdr:to>
    <xdr:pic>
      <xdr:nvPicPr>
        <xdr:cNvPr id="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867840" cy="1949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8"/>
  <sheetViews>
    <sheetView showGridLines="0" workbookViewId="0">
      <pane xSplit="1" topLeftCell="B1" activePane="topRight" state="frozen"/>
      <selection activeCell="A70" sqref="A70"/>
      <selection pane="topRight" activeCell="K116" sqref="K116"/>
    </sheetView>
  </sheetViews>
  <sheetFormatPr defaultColWidth="11.5703125" defaultRowHeight="12.75"/>
  <cols>
    <col min="1" max="1" width="77.7109375" customWidth="1"/>
    <col min="2" max="2" width="23" customWidth="1"/>
    <col min="3" max="3" width="28.42578125" customWidth="1"/>
    <col min="4" max="4" width="39.42578125" customWidth="1"/>
    <col min="5" max="5" width="40" customWidth="1"/>
    <col min="6" max="6" width="21" customWidth="1"/>
    <col min="7" max="7" width="38.140625" customWidth="1"/>
    <col min="8" max="8" width="40" customWidth="1"/>
    <col min="9" max="9" width="21" customWidth="1"/>
    <col min="10" max="10" width="38.140625" customWidth="1"/>
    <col min="11" max="11" width="40" customWidth="1"/>
    <col min="12" max="64" width="9" customWidth="1"/>
  </cols>
  <sheetData>
    <row r="1" spans="1:5" ht="74.099999999999994" customHeight="1">
      <c r="A1" s="1"/>
    </row>
    <row r="2" spans="1:5" ht="12.75" customHeight="1">
      <c r="A2" s="2" t="s">
        <v>0</v>
      </c>
    </row>
    <row r="3" spans="1:5" ht="20.100000000000001" customHeight="1">
      <c r="A3" s="3" t="s">
        <v>1</v>
      </c>
    </row>
    <row r="4" spans="1:5" ht="20.100000000000001" customHeight="1">
      <c r="A4" s="3" t="s">
        <v>2</v>
      </c>
    </row>
    <row r="5" spans="1:5" ht="20.100000000000001" customHeight="1">
      <c r="A5" s="3" t="s">
        <v>3</v>
      </c>
      <c r="E5" s="4"/>
    </row>
    <row r="6" spans="1:5" ht="12.75" customHeight="1"/>
    <row r="7" spans="1:5" ht="12.75" customHeight="1">
      <c r="A7" s="5" t="s">
        <v>4</v>
      </c>
    </row>
    <row r="8" spans="1:5" ht="12.75" customHeight="1">
      <c r="A8" s="5" t="s">
        <v>5</v>
      </c>
    </row>
    <row r="9" spans="1:5" ht="12.75" customHeight="1">
      <c r="A9" s="5" t="s">
        <v>6</v>
      </c>
    </row>
    <row r="10" spans="1:5" ht="12.75" customHeight="1">
      <c r="A10" s="5" t="s">
        <v>7</v>
      </c>
    </row>
    <row r="11" spans="1:5" ht="12.75" customHeight="1">
      <c r="A11" s="5" t="s">
        <v>8</v>
      </c>
    </row>
    <row r="12" spans="1:5" ht="12.75" customHeight="1">
      <c r="A12" s="5" t="s">
        <v>9</v>
      </c>
    </row>
    <row r="13" spans="1:5" ht="12.75" customHeight="1"/>
    <row r="14" spans="1:5" ht="13.15" customHeight="1">
      <c r="A14" s="6" t="s">
        <v>10</v>
      </c>
    </row>
    <row r="15" spans="1:5" ht="13.15" customHeight="1">
      <c r="A15" s="6" t="s">
        <v>11</v>
      </c>
    </row>
    <row r="16" spans="1:5" ht="13.15" customHeight="1">
      <c r="A16" s="6" t="s">
        <v>12</v>
      </c>
    </row>
    <row r="17" spans="1:8" ht="30" customHeight="1">
      <c r="A17" s="16" t="s">
        <v>13</v>
      </c>
      <c r="B17" s="17" t="s">
        <v>14</v>
      </c>
      <c r="C17" s="17"/>
      <c r="D17" s="17"/>
      <c r="E17" s="17"/>
      <c r="F17" s="17"/>
      <c r="G17" s="17"/>
      <c r="H17" s="17"/>
    </row>
    <row r="18" spans="1:8" ht="30" customHeight="1">
      <c r="A18" s="16"/>
      <c r="B18" s="16" t="s">
        <v>15</v>
      </c>
      <c r="C18" s="16" t="s">
        <v>16</v>
      </c>
      <c r="D18" s="17" t="s">
        <v>17</v>
      </c>
      <c r="E18" s="17"/>
      <c r="F18" s="17"/>
      <c r="G18" s="17"/>
      <c r="H18" s="16" t="s">
        <v>18</v>
      </c>
    </row>
    <row r="19" spans="1:8" ht="30" customHeight="1">
      <c r="A19" s="16"/>
      <c r="B19" s="16"/>
      <c r="C19" s="16"/>
      <c r="D19" s="7" t="s">
        <v>19</v>
      </c>
      <c r="E19" s="7" t="s">
        <v>20</v>
      </c>
      <c r="F19" s="7" t="s">
        <v>21</v>
      </c>
      <c r="G19" s="7" t="s">
        <v>22</v>
      </c>
      <c r="H19" s="16"/>
    </row>
    <row r="20" spans="1:8" ht="13.15" customHeight="1">
      <c r="A20" s="8" t="s">
        <v>13</v>
      </c>
      <c r="B20" s="9"/>
      <c r="C20" s="9"/>
      <c r="D20" s="9"/>
      <c r="E20" s="9"/>
      <c r="F20" s="9"/>
      <c r="G20" s="9"/>
      <c r="H20" s="9"/>
    </row>
    <row r="21" spans="1:8" ht="13.15" customHeight="1">
      <c r="A21" s="10" t="s">
        <v>23</v>
      </c>
      <c r="B21" s="11">
        <f>+'RREO-Anexo 01'!B22+'RREO-Anexo 01'!B62</f>
        <v>39933937</v>
      </c>
      <c r="C21" s="11">
        <f>+'RREO-Anexo 01'!C22+'RREO-Anexo 01'!C62</f>
        <v>39933937</v>
      </c>
      <c r="D21" s="11">
        <f>+'RREO-Anexo 01'!D22+'RREO-Anexo 01'!D62</f>
        <v>6698160.3800000008</v>
      </c>
      <c r="E21" s="12">
        <f>ROUND(D21/C21*100, 2)</f>
        <v>16.77</v>
      </c>
      <c r="F21" s="11">
        <f>+'RREO-Anexo 01'!F22+'RREO-Anexo 01'!F62</f>
        <v>25023835.040000003</v>
      </c>
      <c r="G21" s="12">
        <f>ROUND(F21/C21*100,2)</f>
        <v>62.66</v>
      </c>
      <c r="H21" s="11">
        <f>C21-F21</f>
        <v>14910101.959999997</v>
      </c>
    </row>
    <row r="22" spans="1:8" ht="13.15" customHeight="1">
      <c r="A22" s="8" t="s">
        <v>24</v>
      </c>
      <c r="B22" s="13">
        <f>+'RREO-Anexo 01'!B23+'RREO-Anexo 01'!B27+'RREO-Anexo 01'!B32+'RREO-Anexo 01'!B40+'RREO-Anexo 01'!B41+'RREO-Anexo 01'!B42+'RREO-Anexo 01'!B48+'RREO-Anexo 01'!B56</f>
        <v>39929989</v>
      </c>
      <c r="C22" s="13">
        <f>+'RREO-Anexo 01'!C23+'RREO-Anexo 01'!C27+'RREO-Anexo 01'!C32+'RREO-Anexo 01'!C40+'RREO-Anexo 01'!C41+'RREO-Anexo 01'!C42+'RREO-Anexo 01'!C48+'RREO-Anexo 01'!C56</f>
        <v>39929989</v>
      </c>
      <c r="D22" s="13">
        <f>+'RREO-Anexo 01'!D23+'RREO-Anexo 01'!D27+'RREO-Anexo 01'!D32+'RREO-Anexo 01'!D40+'RREO-Anexo 01'!D41+'RREO-Anexo 01'!D42+'RREO-Anexo 01'!D48+'RREO-Anexo 01'!D56</f>
        <v>6698160.3800000008</v>
      </c>
      <c r="E22" s="14">
        <f t="shared" ref="E22:E85" si="0">ROUND(D22/C22*100, 2)</f>
        <v>16.77</v>
      </c>
      <c r="F22" s="13">
        <f>+'RREO-Anexo 01'!F23+'RREO-Anexo 01'!F27+'RREO-Anexo 01'!F32+'RREO-Anexo 01'!F40+'RREO-Anexo 01'!F41+'RREO-Anexo 01'!F42+'RREO-Anexo 01'!F48+'RREO-Anexo 01'!F56</f>
        <v>25022945.440000001</v>
      </c>
      <c r="G22" s="14">
        <f t="shared" ref="G22:G85" si="1">ROUND(F22/C22*100,2)</f>
        <v>62.67</v>
      </c>
      <c r="H22" s="13">
        <f t="shared" ref="H22:H85" si="2">C22-F22</f>
        <v>14907043.559999999</v>
      </c>
    </row>
    <row r="23" spans="1:8" ht="13.15" customHeight="1">
      <c r="A23" s="10" t="s">
        <v>25</v>
      </c>
      <c r="B23" s="11">
        <f>+'RREO-Anexo 01'!B24+'RREO-Anexo 01'!B25+'RREO-Anexo 01'!B26</f>
        <v>0</v>
      </c>
      <c r="C23" s="11">
        <f>+'RREO-Anexo 01'!C24+'RREO-Anexo 01'!C25+'RREO-Anexo 01'!C26</f>
        <v>0</v>
      </c>
      <c r="D23" s="11">
        <f>+'RREO-Anexo 01'!D24+'RREO-Anexo 01'!D25+'RREO-Anexo 01'!D26</f>
        <v>0</v>
      </c>
      <c r="E23" s="12" t="e">
        <f t="shared" si="0"/>
        <v>#DIV/0!</v>
      </c>
      <c r="F23" s="11">
        <f>+'RREO-Anexo 01'!F24+'RREO-Anexo 01'!F25+'RREO-Anexo 01'!F26</f>
        <v>0</v>
      </c>
      <c r="G23" s="12" t="e">
        <f t="shared" si="1"/>
        <v>#DIV/0!</v>
      </c>
      <c r="H23" s="11">
        <f t="shared" si="2"/>
        <v>0</v>
      </c>
    </row>
    <row r="24" spans="1:8" ht="13.15" customHeight="1">
      <c r="A24" s="8" t="s">
        <v>26</v>
      </c>
      <c r="B24" s="13"/>
      <c r="C24" s="13"/>
      <c r="D24" s="13"/>
      <c r="E24" s="14" t="e">
        <f t="shared" si="0"/>
        <v>#DIV/0!</v>
      </c>
      <c r="F24" s="13"/>
      <c r="G24" s="14" t="e">
        <f t="shared" si="1"/>
        <v>#DIV/0!</v>
      </c>
      <c r="H24" s="13">
        <f t="shared" si="2"/>
        <v>0</v>
      </c>
    </row>
    <row r="25" spans="1:8" ht="13.15" customHeight="1">
      <c r="A25" s="10" t="s">
        <v>27</v>
      </c>
      <c r="B25" s="11"/>
      <c r="C25" s="11"/>
      <c r="D25" s="11"/>
      <c r="E25" s="12" t="e">
        <f t="shared" si="0"/>
        <v>#DIV/0!</v>
      </c>
      <c r="F25" s="11"/>
      <c r="G25" s="12" t="e">
        <f t="shared" si="1"/>
        <v>#DIV/0!</v>
      </c>
      <c r="H25" s="11">
        <f t="shared" si="2"/>
        <v>0</v>
      </c>
    </row>
    <row r="26" spans="1:8" ht="13.15" customHeight="1">
      <c r="A26" s="8" t="s">
        <v>28</v>
      </c>
      <c r="B26" s="13"/>
      <c r="C26" s="13"/>
      <c r="D26" s="13"/>
      <c r="E26" s="14" t="e">
        <f t="shared" si="0"/>
        <v>#DIV/0!</v>
      </c>
      <c r="F26" s="13"/>
      <c r="G26" s="14" t="e">
        <f t="shared" si="1"/>
        <v>#DIV/0!</v>
      </c>
      <c r="H26" s="13">
        <f t="shared" si="2"/>
        <v>0</v>
      </c>
    </row>
    <row r="27" spans="1:8" ht="13.15" customHeight="1">
      <c r="A27" s="10" t="s">
        <v>29</v>
      </c>
      <c r="B27" s="11">
        <f>+'RREO-Anexo 01'!B28+'RREO-Anexo 01'!B29+'RREO-Anexo 01'!B30+'RREO-Anexo 01'!B31</f>
        <v>31901500</v>
      </c>
      <c r="C27" s="11">
        <f>+'RREO-Anexo 01'!C28+'RREO-Anexo 01'!C29+'RREO-Anexo 01'!C30+'RREO-Anexo 01'!C31</f>
        <v>31901500</v>
      </c>
      <c r="D27" s="11">
        <f>+'RREO-Anexo 01'!D28+'RREO-Anexo 01'!D29+'RREO-Anexo 01'!D30+'RREO-Anexo 01'!D31</f>
        <v>3641005.47</v>
      </c>
      <c r="E27" s="12">
        <f t="shared" si="0"/>
        <v>11.41</v>
      </c>
      <c r="F27" s="11">
        <f>+'RREO-Anexo 01'!F28+'RREO-Anexo 01'!F29+'RREO-Anexo 01'!F30+'RREO-Anexo 01'!F31</f>
        <v>13155091.619999999</v>
      </c>
      <c r="G27" s="12">
        <f t="shared" si="1"/>
        <v>41.24</v>
      </c>
      <c r="H27" s="11">
        <f t="shared" si="2"/>
        <v>18746408.380000003</v>
      </c>
    </row>
    <row r="28" spans="1:8" ht="13.15" customHeight="1">
      <c r="A28" s="8" t="s">
        <v>30</v>
      </c>
      <c r="B28" s="13">
        <v>31901500</v>
      </c>
      <c r="C28" s="13">
        <v>31901500</v>
      </c>
      <c r="D28" s="13">
        <v>3641005.47</v>
      </c>
      <c r="E28" s="14">
        <f t="shared" si="0"/>
        <v>11.41</v>
      </c>
      <c r="F28" s="13">
        <v>13155091.619999999</v>
      </c>
      <c r="G28" s="14">
        <f t="shared" si="1"/>
        <v>41.24</v>
      </c>
      <c r="H28" s="13">
        <f t="shared" si="2"/>
        <v>18746408.380000003</v>
      </c>
    </row>
    <row r="29" spans="1:8" ht="13.15" customHeight="1">
      <c r="A29" s="10" t="s">
        <v>31</v>
      </c>
      <c r="B29" s="11"/>
      <c r="C29" s="11"/>
      <c r="D29" s="11"/>
      <c r="E29" s="12" t="e">
        <f t="shared" si="0"/>
        <v>#DIV/0!</v>
      </c>
      <c r="F29" s="11"/>
      <c r="G29" s="12" t="e">
        <f t="shared" si="1"/>
        <v>#DIV/0!</v>
      </c>
      <c r="H29" s="11">
        <f t="shared" si="2"/>
        <v>0</v>
      </c>
    </row>
    <row r="30" spans="1:8" ht="26.45" customHeight="1">
      <c r="A30" s="8" t="s">
        <v>32</v>
      </c>
      <c r="B30" s="13"/>
      <c r="C30" s="13"/>
      <c r="D30" s="13"/>
      <c r="E30" s="14" t="e">
        <f t="shared" si="0"/>
        <v>#DIV/0!</v>
      </c>
      <c r="F30" s="13"/>
      <c r="G30" s="14" t="e">
        <f t="shared" si="1"/>
        <v>#DIV/0!</v>
      </c>
      <c r="H30" s="13">
        <f t="shared" si="2"/>
        <v>0</v>
      </c>
    </row>
    <row r="31" spans="1:8" ht="13.15" customHeight="1">
      <c r="A31" s="10" t="s">
        <v>33</v>
      </c>
      <c r="B31" s="11"/>
      <c r="C31" s="11"/>
      <c r="D31" s="11"/>
      <c r="E31" s="12" t="e">
        <f t="shared" si="0"/>
        <v>#DIV/0!</v>
      </c>
      <c r="F31" s="11"/>
      <c r="G31" s="12" t="e">
        <f t="shared" si="1"/>
        <v>#DIV/0!</v>
      </c>
      <c r="H31" s="11">
        <f t="shared" si="2"/>
        <v>0</v>
      </c>
    </row>
    <row r="32" spans="1:8" ht="13.15" customHeight="1">
      <c r="A32" s="8" t="s">
        <v>34</v>
      </c>
      <c r="B32" s="13">
        <f>+'RREO-Anexo 01'!B33+'RREO-Anexo 01'!B34+'RREO-Anexo 01'!B35+'RREO-Anexo 01'!B38+'RREO-Anexo 01'!B39+'RREO-Anexo 01'!B36+'RREO-Anexo 01'!B37</f>
        <v>2499331</v>
      </c>
      <c r="C32" s="13">
        <f>+'RREO-Anexo 01'!C33+'RREO-Anexo 01'!C34+'RREO-Anexo 01'!C35+'RREO-Anexo 01'!C38+'RREO-Anexo 01'!C39+'RREO-Anexo 01'!C36+'RREO-Anexo 01'!C37</f>
        <v>2499331</v>
      </c>
      <c r="D32" s="13">
        <f>+'RREO-Anexo 01'!D33+'RREO-Anexo 01'!D34+'RREO-Anexo 01'!D35+'RREO-Anexo 01'!D38+'RREO-Anexo 01'!D39+'RREO-Anexo 01'!D36+'RREO-Anexo 01'!D37</f>
        <v>2418762.9900000002</v>
      </c>
      <c r="E32" s="14">
        <f t="shared" si="0"/>
        <v>96.78</v>
      </c>
      <c r="F32" s="13">
        <f>+'RREO-Anexo 01'!F33+'RREO-Anexo 01'!F34+'RREO-Anexo 01'!F35+'RREO-Anexo 01'!F38+'RREO-Anexo 01'!F39+'RREO-Anexo 01'!F36+'RREO-Anexo 01'!F37</f>
        <v>7888911.8799999999</v>
      </c>
      <c r="G32" s="14">
        <f t="shared" si="1"/>
        <v>315.64</v>
      </c>
      <c r="H32" s="13">
        <f t="shared" si="2"/>
        <v>-5389580.8799999999</v>
      </c>
    </row>
    <row r="33" spans="1:8" ht="13.15" customHeight="1">
      <c r="A33" s="10" t="s">
        <v>35</v>
      </c>
      <c r="B33" s="11"/>
      <c r="C33" s="11"/>
      <c r="D33" s="11"/>
      <c r="E33" s="12" t="e">
        <f t="shared" si="0"/>
        <v>#DIV/0!</v>
      </c>
      <c r="F33" s="11"/>
      <c r="G33" s="12" t="e">
        <f t="shared" si="1"/>
        <v>#DIV/0!</v>
      </c>
      <c r="H33" s="11">
        <f t="shared" si="2"/>
        <v>0</v>
      </c>
    </row>
    <row r="34" spans="1:8" ht="13.15" customHeight="1">
      <c r="A34" s="8" t="s">
        <v>36</v>
      </c>
      <c r="B34" s="13">
        <v>2499331</v>
      </c>
      <c r="C34" s="13">
        <v>2499331</v>
      </c>
      <c r="D34" s="13">
        <v>2418762.9900000002</v>
      </c>
      <c r="E34" s="14">
        <f t="shared" si="0"/>
        <v>96.78</v>
      </c>
      <c r="F34" s="13">
        <v>7888911.8799999999</v>
      </c>
      <c r="G34" s="14">
        <f t="shared" si="1"/>
        <v>315.64</v>
      </c>
      <c r="H34" s="13">
        <f t="shared" si="2"/>
        <v>-5389580.8799999999</v>
      </c>
    </row>
    <row r="35" spans="1:8" ht="26.45" customHeight="1">
      <c r="A35" s="10" t="s">
        <v>37</v>
      </c>
      <c r="B35" s="11"/>
      <c r="C35" s="11"/>
      <c r="D35" s="11"/>
      <c r="E35" s="12" t="e">
        <f t="shared" si="0"/>
        <v>#DIV/0!</v>
      </c>
      <c r="F35" s="11"/>
      <c r="G35" s="12" t="e">
        <f t="shared" si="1"/>
        <v>#DIV/0!</v>
      </c>
      <c r="H35" s="11">
        <f t="shared" si="2"/>
        <v>0</v>
      </c>
    </row>
    <row r="36" spans="1:8" ht="13.15" customHeight="1">
      <c r="A36" s="8" t="s">
        <v>38</v>
      </c>
      <c r="B36" s="13"/>
      <c r="C36" s="13"/>
      <c r="D36" s="13"/>
      <c r="E36" s="14" t="e">
        <f t="shared" si="0"/>
        <v>#DIV/0!</v>
      </c>
      <c r="F36" s="13"/>
      <c r="G36" s="14" t="e">
        <f t="shared" si="1"/>
        <v>#DIV/0!</v>
      </c>
      <c r="H36" s="13">
        <f t="shared" si="2"/>
        <v>0</v>
      </c>
    </row>
    <row r="37" spans="1:8" ht="13.15" customHeight="1">
      <c r="A37" s="10" t="s">
        <v>39</v>
      </c>
      <c r="B37" s="11"/>
      <c r="C37" s="11"/>
      <c r="D37" s="11"/>
      <c r="E37" s="12" t="e">
        <f t="shared" si="0"/>
        <v>#DIV/0!</v>
      </c>
      <c r="F37" s="11"/>
      <c r="G37" s="12" t="e">
        <f t="shared" si="1"/>
        <v>#DIV/0!</v>
      </c>
      <c r="H37" s="11">
        <f t="shared" si="2"/>
        <v>0</v>
      </c>
    </row>
    <row r="38" spans="1:8" ht="13.15" customHeight="1">
      <c r="A38" s="8" t="s">
        <v>40</v>
      </c>
      <c r="B38" s="13"/>
      <c r="C38" s="13"/>
      <c r="D38" s="13"/>
      <c r="E38" s="14" t="e">
        <f t="shared" si="0"/>
        <v>#DIV/0!</v>
      </c>
      <c r="F38" s="13"/>
      <c r="G38" s="14" t="e">
        <f t="shared" si="1"/>
        <v>#DIV/0!</v>
      </c>
      <c r="H38" s="13">
        <f t="shared" si="2"/>
        <v>0</v>
      </c>
    </row>
    <row r="39" spans="1:8" ht="13.15" customHeight="1">
      <c r="A39" s="10" t="s">
        <v>41</v>
      </c>
      <c r="B39" s="11"/>
      <c r="C39" s="11"/>
      <c r="D39" s="11"/>
      <c r="E39" s="12" t="e">
        <f t="shared" si="0"/>
        <v>#DIV/0!</v>
      </c>
      <c r="F39" s="11"/>
      <c r="G39" s="12" t="e">
        <f t="shared" si="1"/>
        <v>#DIV/0!</v>
      </c>
      <c r="H39" s="11">
        <f t="shared" si="2"/>
        <v>0</v>
      </c>
    </row>
    <row r="40" spans="1:8" ht="13.15" customHeight="1">
      <c r="A40" s="8" t="s">
        <v>42</v>
      </c>
      <c r="B40" s="13"/>
      <c r="C40" s="13"/>
      <c r="D40" s="13"/>
      <c r="E40" s="14" t="e">
        <f t="shared" si="0"/>
        <v>#DIV/0!</v>
      </c>
      <c r="F40" s="13"/>
      <c r="G40" s="14" t="e">
        <f t="shared" si="1"/>
        <v>#DIV/0!</v>
      </c>
      <c r="H40" s="13">
        <f t="shared" si="2"/>
        <v>0</v>
      </c>
    </row>
    <row r="41" spans="1:8" ht="13.15" customHeight="1">
      <c r="A41" s="10" t="s">
        <v>43</v>
      </c>
      <c r="B41" s="11"/>
      <c r="C41" s="11"/>
      <c r="D41" s="11"/>
      <c r="E41" s="12" t="e">
        <f t="shared" si="0"/>
        <v>#DIV/0!</v>
      </c>
      <c r="F41" s="11"/>
      <c r="G41" s="12" t="e">
        <f t="shared" si="1"/>
        <v>#DIV/0!</v>
      </c>
      <c r="H41" s="11">
        <f t="shared" si="2"/>
        <v>0</v>
      </c>
    </row>
    <row r="42" spans="1:8" ht="13.15" customHeight="1">
      <c r="A42" s="8" t="s">
        <v>44</v>
      </c>
      <c r="B42" s="13">
        <f>+'RREO-Anexo 01'!B43+'RREO-Anexo 01'!B44+'RREO-Anexo 01'!B45+'RREO-Anexo 01'!B46+'RREO-Anexo 01'!B47</f>
        <v>1969314</v>
      </c>
      <c r="C42" s="13">
        <f>+'RREO-Anexo 01'!C43+'RREO-Anexo 01'!C44+'RREO-Anexo 01'!C45+'RREO-Anexo 01'!C46+'RREO-Anexo 01'!C47</f>
        <v>1969314</v>
      </c>
      <c r="D42" s="13">
        <f>+'RREO-Anexo 01'!D43+'RREO-Anexo 01'!D44+'RREO-Anexo 01'!D45+'RREO-Anexo 01'!D46+'RREO-Anexo 01'!D47</f>
        <v>552522.59</v>
      </c>
      <c r="E42" s="14">
        <f t="shared" si="0"/>
        <v>28.06</v>
      </c>
      <c r="F42" s="13">
        <f>+'RREO-Anexo 01'!F43+'RREO-Anexo 01'!F44+'RREO-Anexo 01'!F45+'RREO-Anexo 01'!F46+'RREO-Anexo 01'!F47</f>
        <v>1994498.46</v>
      </c>
      <c r="G42" s="14">
        <f t="shared" si="1"/>
        <v>101.28</v>
      </c>
      <c r="H42" s="13">
        <f t="shared" si="2"/>
        <v>-25184.459999999963</v>
      </c>
    </row>
    <row r="43" spans="1:8" ht="13.15" customHeight="1">
      <c r="A43" s="10" t="s">
        <v>45</v>
      </c>
      <c r="B43" s="11"/>
      <c r="C43" s="11"/>
      <c r="D43" s="11"/>
      <c r="E43" s="12" t="e">
        <f t="shared" si="0"/>
        <v>#DIV/0!</v>
      </c>
      <c r="F43" s="11"/>
      <c r="G43" s="12" t="e">
        <f t="shared" si="1"/>
        <v>#DIV/0!</v>
      </c>
      <c r="H43" s="11">
        <f t="shared" si="2"/>
        <v>0</v>
      </c>
    </row>
    <row r="44" spans="1:8" ht="13.15" customHeight="1">
      <c r="A44" s="8" t="s">
        <v>46</v>
      </c>
      <c r="B44" s="13"/>
      <c r="C44" s="13"/>
      <c r="D44" s="13"/>
      <c r="E44" s="14" t="e">
        <f t="shared" si="0"/>
        <v>#DIV/0!</v>
      </c>
      <c r="F44" s="13"/>
      <c r="G44" s="14" t="e">
        <f t="shared" si="1"/>
        <v>#DIV/0!</v>
      </c>
      <c r="H44" s="13">
        <f t="shared" si="2"/>
        <v>0</v>
      </c>
    </row>
    <row r="45" spans="1:8" ht="13.15" customHeight="1">
      <c r="A45" s="10" t="s">
        <v>47</v>
      </c>
      <c r="B45" s="11">
        <v>1969314</v>
      </c>
      <c r="C45" s="11">
        <v>1969314</v>
      </c>
      <c r="D45" s="11">
        <v>552522.59</v>
      </c>
      <c r="E45" s="12">
        <f t="shared" si="0"/>
        <v>28.06</v>
      </c>
      <c r="F45" s="11">
        <v>1994498.46</v>
      </c>
      <c r="G45" s="12">
        <f t="shared" si="1"/>
        <v>101.28</v>
      </c>
      <c r="H45" s="11">
        <f t="shared" si="2"/>
        <v>-25184.459999999963</v>
      </c>
    </row>
    <row r="46" spans="1:8" ht="13.15" customHeight="1">
      <c r="A46" s="8" t="s">
        <v>48</v>
      </c>
      <c r="B46" s="13"/>
      <c r="C46" s="13"/>
      <c r="D46" s="13"/>
      <c r="E46" s="14" t="e">
        <f t="shared" si="0"/>
        <v>#DIV/0!</v>
      </c>
      <c r="F46" s="13"/>
      <c r="G46" s="14" t="e">
        <f t="shared" si="1"/>
        <v>#DIV/0!</v>
      </c>
      <c r="H46" s="13">
        <f t="shared" si="2"/>
        <v>0</v>
      </c>
    </row>
    <row r="47" spans="1:8" ht="13.15" customHeight="1">
      <c r="A47" s="10" t="s">
        <v>49</v>
      </c>
      <c r="B47" s="11"/>
      <c r="C47" s="11"/>
      <c r="D47" s="11"/>
      <c r="E47" s="12" t="e">
        <f t="shared" si="0"/>
        <v>#DIV/0!</v>
      </c>
      <c r="F47" s="11"/>
      <c r="G47" s="12" t="e">
        <f t="shared" si="1"/>
        <v>#DIV/0!</v>
      </c>
      <c r="H47" s="11">
        <f t="shared" si="2"/>
        <v>0</v>
      </c>
    </row>
    <row r="48" spans="1:8" ht="13.15" customHeight="1">
      <c r="A48" s="8" t="s">
        <v>50</v>
      </c>
      <c r="B48" s="13">
        <f>+'RREO-Anexo 01'!B52+'RREO-Anexo 01'!B54+'RREO-Anexo 01'!B49+'RREO-Anexo 01'!B50+'RREO-Anexo 01'!B51+'RREO-Anexo 01'!B53+'RREO-Anexo 01'!B55</f>
        <v>0</v>
      </c>
      <c r="C48" s="13">
        <f>+'RREO-Anexo 01'!C52+'RREO-Anexo 01'!C54+'RREO-Anexo 01'!C49+'RREO-Anexo 01'!C50+'RREO-Anexo 01'!C51+'RREO-Anexo 01'!C53+'RREO-Anexo 01'!C55</f>
        <v>0</v>
      </c>
      <c r="D48" s="13">
        <f>+'RREO-Anexo 01'!D52+'RREO-Anexo 01'!D54+'RREO-Anexo 01'!D49+'RREO-Anexo 01'!D50+'RREO-Anexo 01'!D51+'RREO-Anexo 01'!D53+'RREO-Anexo 01'!D55</f>
        <v>0</v>
      </c>
      <c r="E48" s="14" t="e">
        <f t="shared" si="0"/>
        <v>#DIV/0!</v>
      </c>
      <c r="F48" s="13">
        <f>+'RREO-Anexo 01'!F52+'RREO-Anexo 01'!F54+'RREO-Anexo 01'!F49+'RREO-Anexo 01'!F50+'RREO-Anexo 01'!F51+'RREO-Anexo 01'!F53+'RREO-Anexo 01'!F55</f>
        <v>0</v>
      </c>
      <c r="G48" s="14" t="e">
        <f t="shared" si="1"/>
        <v>#DIV/0!</v>
      </c>
      <c r="H48" s="13">
        <f t="shared" si="2"/>
        <v>0</v>
      </c>
    </row>
    <row r="49" spans="1:8" ht="13.15" customHeight="1">
      <c r="A49" s="10" t="s">
        <v>51</v>
      </c>
      <c r="B49" s="11"/>
      <c r="C49" s="11"/>
      <c r="D49" s="11"/>
      <c r="E49" s="12" t="e">
        <f t="shared" si="0"/>
        <v>#DIV/0!</v>
      </c>
      <c r="F49" s="11"/>
      <c r="G49" s="12" t="e">
        <f t="shared" si="1"/>
        <v>#DIV/0!</v>
      </c>
      <c r="H49" s="11">
        <f t="shared" si="2"/>
        <v>0</v>
      </c>
    </row>
    <row r="50" spans="1:8" ht="13.15" customHeight="1">
      <c r="A50" s="8" t="s">
        <v>52</v>
      </c>
      <c r="B50" s="13"/>
      <c r="C50" s="13"/>
      <c r="D50" s="13"/>
      <c r="E50" s="14" t="e">
        <f t="shared" si="0"/>
        <v>#DIV/0!</v>
      </c>
      <c r="F50" s="13"/>
      <c r="G50" s="14" t="e">
        <f t="shared" si="1"/>
        <v>#DIV/0!</v>
      </c>
      <c r="H50" s="13">
        <f t="shared" si="2"/>
        <v>0</v>
      </c>
    </row>
    <row r="51" spans="1:8" ht="13.15" customHeight="1">
      <c r="A51" s="10" t="s">
        <v>53</v>
      </c>
      <c r="B51" s="11"/>
      <c r="C51" s="11"/>
      <c r="D51" s="11"/>
      <c r="E51" s="12" t="e">
        <f t="shared" si="0"/>
        <v>#DIV/0!</v>
      </c>
      <c r="F51" s="11"/>
      <c r="G51" s="12" t="e">
        <f t="shared" si="1"/>
        <v>#DIV/0!</v>
      </c>
      <c r="H51" s="11">
        <f t="shared" si="2"/>
        <v>0</v>
      </c>
    </row>
    <row r="52" spans="1:8" ht="13.15" customHeight="1">
      <c r="A52" s="8" t="s">
        <v>54</v>
      </c>
      <c r="B52" s="13"/>
      <c r="C52" s="13"/>
      <c r="D52" s="13"/>
      <c r="E52" s="14" t="e">
        <f t="shared" si="0"/>
        <v>#DIV/0!</v>
      </c>
      <c r="F52" s="13"/>
      <c r="G52" s="14" t="e">
        <f t="shared" si="1"/>
        <v>#DIV/0!</v>
      </c>
      <c r="H52" s="13">
        <f t="shared" si="2"/>
        <v>0</v>
      </c>
    </row>
    <row r="53" spans="1:8" ht="13.15" customHeight="1">
      <c r="A53" s="10" t="s">
        <v>55</v>
      </c>
      <c r="B53" s="11"/>
      <c r="C53" s="11"/>
      <c r="D53" s="11"/>
      <c r="E53" s="12" t="e">
        <f t="shared" si="0"/>
        <v>#DIV/0!</v>
      </c>
      <c r="F53" s="11"/>
      <c r="G53" s="12" t="e">
        <f t="shared" si="1"/>
        <v>#DIV/0!</v>
      </c>
      <c r="H53" s="11">
        <f t="shared" si="2"/>
        <v>0</v>
      </c>
    </row>
    <row r="54" spans="1:8" ht="13.15" customHeight="1">
      <c r="A54" s="8" t="s">
        <v>56</v>
      </c>
      <c r="B54" s="13"/>
      <c r="C54" s="13"/>
      <c r="D54" s="13"/>
      <c r="E54" s="14" t="e">
        <f t="shared" si="0"/>
        <v>#DIV/0!</v>
      </c>
      <c r="F54" s="13"/>
      <c r="G54" s="14" t="e">
        <f t="shared" si="1"/>
        <v>#DIV/0!</v>
      </c>
      <c r="H54" s="13">
        <f t="shared" si="2"/>
        <v>0</v>
      </c>
    </row>
    <row r="55" spans="1:8" ht="13.15" customHeight="1">
      <c r="A55" s="10" t="s">
        <v>57</v>
      </c>
      <c r="B55" s="11"/>
      <c r="C55" s="11"/>
      <c r="D55" s="11"/>
      <c r="E55" s="12" t="e">
        <f t="shared" si="0"/>
        <v>#DIV/0!</v>
      </c>
      <c r="F55" s="11"/>
      <c r="G55" s="12" t="e">
        <f t="shared" si="1"/>
        <v>#DIV/0!</v>
      </c>
      <c r="H55" s="11">
        <f t="shared" si="2"/>
        <v>0</v>
      </c>
    </row>
    <row r="56" spans="1:8" ht="13.15" customHeight="1">
      <c r="A56" s="8" t="s">
        <v>58</v>
      </c>
      <c r="B56" s="13">
        <f>+'RREO-Anexo 01'!B58+'RREO-Anexo 01'!B61+'RREO-Anexo 01'!B57+'RREO-Anexo 01'!B59+'RREO-Anexo 01'!B60</f>
        <v>3559844</v>
      </c>
      <c r="C56" s="13">
        <f>+'RREO-Anexo 01'!C58+'RREO-Anexo 01'!C61+'RREO-Anexo 01'!C57+'RREO-Anexo 01'!C59+'RREO-Anexo 01'!C60</f>
        <v>3559844</v>
      </c>
      <c r="D56" s="13">
        <f>+'RREO-Anexo 01'!D58+'RREO-Anexo 01'!D61+'RREO-Anexo 01'!D57+'RREO-Anexo 01'!D59+'RREO-Anexo 01'!D60</f>
        <v>85869.33</v>
      </c>
      <c r="E56" s="14">
        <f t="shared" si="0"/>
        <v>2.41</v>
      </c>
      <c r="F56" s="13">
        <f>+'RREO-Anexo 01'!F58+'RREO-Anexo 01'!F61+'RREO-Anexo 01'!F57+'RREO-Anexo 01'!F59+'RREO-Anexo 01'!F60</f>
        <v>1984443.48</v>
      </c>
      <c r="G56" s="14">
        <f t="shared" si="1"/>
        <v>55.75</v>
      </c>
      <c r="H56" s="13">
        <f t="shared" si="2"/>
        <v>1575400.52</v>
      </c>
    </row>
    <row r="57" spans="1:8" ht="13.15" customHeight="1">
      <c r="A57" s="10" t="s">
        <v>59</v>
      </c>
      <c r="B57" s="11"/>
      <c r="C57" s="11"/>
      <c r="D57" s="11"/>
      <c r="E57" s="12" t="e">
        <f t="shared" si="0"/>
        <v>#DIV/0!</v>
      </c>
      <c r="F57" s="11"/>
      <c r="G57" s="12" t="e">
        <f t="shared" si="1"/>
        <v>#DIV/0!</v>
      </c>
      <c r="H57" s="11">
        <f t="shared" si="2"/>
        <v>0</v>
      </c>
    </row>
    <row r="58" spans="1:8" ht="13.15" customHeight="1">
      <c r="A58" s="8" t="s">
        <v>60</v>
      </c>
      <c r="B58" s="13">
        <v>30000</v>
      </c>
      <c r="C58" s="13">
        <v>30000</v>
      </c>
      <c r="D58" s="13">
        <v>0</v>
      </c>
      <c r="E58" s="14">
        <f t="shared" si="0"/>
        <v>0</v>
      </c>
      <c r="F58" s="13">
        <v>7998.63</v>
      </c>
      <c r="G58" s="14">
        <f t="shared" si="1"/>
        <v>26.66</v>
      </c>
      <c r="H58" s="13">
        <f t="shared" si="2"/>
        <v>22001.37</v>
      </c>
    </row>
    <row r="59" spans="1:8" ht="13.15" customHeight="1">
      <c r="A59" s="10" t="s">
        <v>61</v>
      </c>
      <c r="B59" s="11"/>
      <c r="C59" s="11"/>
      <c r="D59" s="11"/>
      <c r="E59" s="12" t="e">
        <f t="shared" si="0"/>
        <v>#DIV/0!</v>
      </c>
      <c r="F59" s="11"/>
      <c r="G59" s="12" t="e">
        <f t="shared" si="1"/>
        <v>#DIV/0!</v>
      </c>
      <c r="H59" s="11">
        <f t="shared" si="2"/>
        <v>0</v>
      </c>
    </row>
    <row r="60" spans="1:8" ht="13.15" customHeight="1">
      <c r="A60" s="8" t="s">
        <v>62</v>
      </c>
      <c r="B60" s="13"/>
      <c r="C60" s="13"/>
      <c r="D60" s="13"/>
      <c r="E60" s="14" t="e">
        <f t="shared" si="0"/>
        <v>#DIV/0!</v>
      </c>
      <c r="F60" s="13"/>
      <c r="G60" s="14" t="e">
        <f t="shared" si="1"/>
        <v>#DIV/0!</v>
      </c>
      <c r="H60" s="13">
        <f t="shared" si="2"/>
        <v>0</v>
      </c>
    </row>
    <row r="61" spans="1:8" ht="13.15" customHeight="1">
      <c r="A61" s="10" t="s">
        <v>63</v>
      </c>
      <c r="B61" s="11">
        <v>3529844</v>
      </c>
      <c r="C61" s="11">
        <v>3529844</v>
      </c>
      <c r="D61" s="11">
        <v>85869.33</v>
      </c>
      <c r="E61" s="12">
        <f t="shared" si="0"/>
        <v>2.4300000000000002</v>
      </c>
      <c r="F61" s="11">
        <v>1976444.85</v>
      </c>
      <c r="G61" s="12">
        <f t="shared" si="1"/>
        <v>55.99</v>
      </c>
      <c r="H61" s="11">
        <f t="shared" si="2"/>
        <v>1553399.15</v>
      </c>
    </row>
    <row r="62" spans="1:8" ht="13.15" customHeight="1">
      <c r="A62" s="8" t="s">
        <v>64</v>
      </c>
      <c r="B62" s="13">
        <f>+'RREO-Anexo 01'!B63+'RREO-Anexo 01'!B66+'RREO-Anexo 01'!B70+'RREO-Anexo 01'!B71+'RREO-Anexo 01'!B79</f>
        <v>3948</v>
      </c>
      <c r="C62" s="13">
        <f>+'RREO-Anexo 01'!C63+'RREO-Anexo 01'!C66+'RREO-Anexo 01'!C70+'RREO-Anexo 01'!C71+'RREO-Anexo 01'!C79</f>
        <v>3948</v>
      </c>
      <c r="D62" s="13">
        <f>+'RREO-Anexo 01'!D63+'RREO-Anexo 01'!D66+'RREO-Anexo 01'!D70+'RREO-Anexo 01'!D71+'RREO-Anexo 01'!D79</f>
        <v>0</v>
      </c>
      <c r="E62" s="14">
        <f t="shared" si="0"/>
        <v>0</v>
      </c>
      <c r="F62" s="13">
        <f>+'RREO-Anexo 01'!F63+'RREO-Anexo 01'!F66+'RREO-Anexo 01'!F70+'RREO-Anexo 01'!F71+'RREO-Anexo 01'!F79</f>
        <v>889.6</v>
      </c>
      <c r="G62" s="14">
        <f t="shared" si="1"/>
        <v>22.53</v>
      </c>
      <c r="H62" s="13">
        <f t="shared" si="2"/>
        <v>3058.4</v>
      </c>
    </row>
    <row r="63" spans="1:8" ht="13.15" customHeight="1">
      <c r="A63" s="10" t="s">
        <v>65</v>
      </c>
      <c r="B63" s="11">
        <f>+'RREO-Anexo 01'!B64+'RREO-Anexo 01'!B65</f>
        <v>0</v>
      </c>
      <c r="C63" s="11">
        <f>+'RREO-Anexo 01'!C64+'RREO-Anexo 01'!C65</f>
        <v>0</v>
      </c>
      <c r="D63" s="11">
        <f>+'RREO-Anexo 01'!D64+'RREO-Anexo 01'!D65</f>
        <v>0</v>
      </c>
      <c r="E63" s="12" t="e">
        <f t="shared" si="0"/>
        <v>#DIV/0!</v>
      </c>
      <c r="F63" s="11">
        <f>+'RREO-Anexo 01'!F64+'RREO-Anexo 01'!F65</f>
        <v>0</v>
      </c>
      <c r="G63" s="12" t="e">
        <f t="shared" si="1"/>
        <v>#DIV/0!</v>
      </c>
      <c r="H63" s="11">
        <f t="shared" si="2"/>
        <v>0</v>
      </c>
    </row>
    <row r="64" spans="1:8" ht="13.15" customHeight="1">
      <c r="A64" s="8" t="s">
        <v>66</v>
      </c>
      <c r="B64" s="13"/>
      <c r="C64" s="13"/>
      <c r="D64" s="13"/>
      <c r="E64" s="14" t="e">
        <f t="shared" si="0"/>
        <v>#DIV/0!</v>
      </c>
      <c r="F64" s="13"/>
      <c r="G64" s="14" t="e">
        <f t="shared" si="1"/>
        <v>#DIV/0!</v>
      </c>
      <c r="H64" s="13">
        <f t="shared" si="2"/>
        <v>0</v>
      </c>
    </row>
    <row r="65" spans="1:8" ht="13.15" customHeight="1">
      <c r="A65" s="10" t="s">
        <v>67</v>
      </c>
      <c r="B65" s="11"/>
      <c r="C65" s="11"/>
      <c r="D65" s="11"/>
      <c r="E65" s="12" t="e">
        <f t="shared" si="0"/>
        <v>#DIV/0!</v>
      </c>
      <c r="F65" s="11"/>
      <c r="G65" s="12" t="e">
        <f t="shared" si="1"/>
        <v>#DIV/0!</v>
      </c>
      <c r="H65" s="11">
        <f t="shared" si="2"/>
        <v>0</v>
      </c>
    </row>
    <row r="66" spans="1:8" ht="13.15" customHeight="1">
      <c r="A66" s="8" t="s">
        <v>68</v>
      </c>
      <c r="B66" s="13">
        <f>+'RREO-Anexo 01'!B67+'RREO-Anexo 01'!B68+'RREO-Anexo 01'!B69</f>
        <v>3948</v>
      </c>
      <c r="C66" s="13">
        <f>+'RREO-Anexo 01'!C67+'RREO-Anexo 01'!C68+'RREO-Anexo 01'!C69</f>
        <v>3948</v>
      </c>
      <c r="D66" s="13">
        <f>+'RREO-Anexo 01'!D67+'RREO-Anexo 01'!D68+'RREO-Anexo 01'!D69</f>
        <v>0</v>
      </c>
      <c r="E66" s="14">
        <f t="shared" si="0"/>
        <v>0</v>
      </c>
      <c r="F66" s="13">
        <f>+'RREO-Anexo 01'!F67+'RREO-Anexo 01'!F68+'RREO-Anexo 01'!F69</f>
        <v>889.6</v>
      </c>
      <c r="G66" s="14">
        <f t="shared" si="1"/>
        <v>22.53</v>
      </c>
      <c r="H66" s="13">
        <f t="shared" si="2"/>
        <v>3058.4</v>
      </c>
    </row>
    <row r="67" spans="1:8" ht="13.15" customHeight="1">
      <c r="A67" s="10" t="s">
        <v>69</v>
      </c>
      <c r="B67" s="11"/>
      <c r="C67" s="11"/>
      <c r="D67" s="11"/>
      <c r="E67" s="12" t="e">
        <f t="shared" si="0"/>
        <v>#DIV/0!</v>
      </c>
      <c r="F67" s="11"/>
      <c r="G67" s="12" t="e">
        <f t="shared" si="1"/>
        <v>#DIV/0!</v>
      </c>
      <c r="H67" s="11">
        <f t="shared" si="2"/>
        <v>0</v>
      </c>
    </row>
    <row r="68" spans="1:8" ht="13.15" customHeight="1">
      <c r="A68" s="8" t="s">
        <v>70</v>
      </c>
      <c r="B68" s="13">
        <v>3948</v>
      </c>
      <c r="C68" s="13">
        <v>3948</v>
      </c>
      <c r="D68" s="13">
        <v>0</v>
      </c>
      <c r="E68" s="14">
        <f t="shared" si="0"/>
        <v>0</v>
      </c>
      <c r="F68" s="13">
        <v>889.6</v>
      </c>
      <c r="G68" s="14">
        <f t="shared" si="1"/>
        <v>22.53</v>
      </c>
      <c r="H68" s="13">
        <f t="shared" si="2"/>
        <v>3058.4</v>
      </c>
    </row>
    <row r="69" spans="1:8" ht="13.15" customHeight="1">
      <c r="A69" s="10" t="s">
        <v>71</v>
      </c>
      <c r="B69" s="11"/>
      <c r="C69" s="11"/>
      <c r="D69" s="11"/>
      <c r="E69" s="12" t="e">
        <f t="shared" si="0"/>
        <v>#DIV/0!</v>
      </c>
      <c r="F69" s="11"/>
      <c r="G69" s="12" t="e">
        <f t="shared" si="1"/>
        <v>#DIV/0!</v>
      </c>
      <c r="H69" s="11">
        <f t="shared" si="2"/>
        <v>0</v>
      </c>
    </row>
    <row r="70" spans="1:8" ht="13.15" customHeight="1">
      <c r="A70" s="8" t="s">
        <v>72</v>
      </c>
      <c r="B70" s="13"/>
      <c r="C70" s="13"/>
      <c r="D70" s="13"/>
      <c r="E70" s="14" t="e">
        <f t="shared" si="0"/>
        <v>#DIV/0!</v>
      </c>
      <c r="F70" s="13"/>
      <c r="G70" s="14" t="e">
        <f t="shared" si="1"/>
        <v>#DIV/0!</v>
      </c>
      <c r="H70" s="13">
        <f t="shared" si="2"/>
        <v>0</v>
      </c>
    </row>
    <row r="71" spans="1:8" ht="13.15" customHeight="1">
      <c r="A71" s="10" t="s">
        <v>73</v>
      </c>
      <c r="B71" s="11">
        <f>+'RREO-Anexo 01'!B75+'RREO-Anexo 01'!B77+'RREO-Anexo 01'!B76+'RREO-Anexo 01'!B72+'RREO-Anexo 01'!B73+'RREO-Anexo 01'!B74+'RREO-Anexo 01'!B78</f>
        <v>0</v>
      </c>
      <c r="C71" s="11">
        <f>+'RREO-Anexo 01'!C75+'RREO-Anexo 01'!C77+'RREO-Anexo 01'!C76+'RREO-Anexo 01'!C72+'RREO-Anexo 01'!C73+'RREO-Anexo 01'!C74+'RREO-Anexo 01'!C78</f>
        <v>0</v>
      </c>
      <c r="D71" s="11">
        <f>+'RREO-Anexo 01'!D75+'RREO-Anexo 01'!D77+'RREO-Anexo 01'!D76+'RREO-Anexo 01'!D72+'RREO-Anexo 01'!D73+'RREO-Anexo 01'!D74+'RREO-Anexo 01'!D78</f>
        <v>0</v>
      </c>
      <c r="E71" s="12" t="e">
        <f t="shared" si="0"/>
        <v>#DIV/0!</v>
      </c>
      <c r="F71" s="11">
        <f>+'RREO-Anexo 01'!F75+'RREO-Anexo 01'!F77+'RREO-Anexo 01'!F76+'RREO-Anexo 01'!F72+'RREO-Anexo 01'!F73+'RREO-Anexo 01'!F74+'RREO-Anexo 01'!F78</f>
        <v>0</v>
      </c>
      <c r="G71" s="12" t="e">
        <f t="shared" si="1"/>
        <v>#DIV/0!</v>
      </c>
      <c r="H71" s="11">
        <f t="shared" si="2"/>
        <v>0</v>
      </c>
    </row>
    <row r="72" spans="1:8" ht="13.15" customHeight="1">
      <c r="A72" s="8" t="s">
        <v>51</v>
      </c>
      <c r="B72" s="13"/>
      <c r="C72" s="13"/>
      <c r="D72" s="13"/>
      <c r="E72" s="14" t="e">
        <f t="shared" si="0"/>
        <v>#DIV/0!</v>
      </c>
      <c r="F72" s="13"/>
      <c r="G72" s="14" t="e">
        <f t="shared" si="1"/>
        <v>#DIV/0!</v>
      </c>
      <c r="H72" s="13">
        <f t="shared" si="2"/>
        <v>0</v>
      </c>
    </row>
    <row r="73" spans="1:8" ht="13.15" customHeight="1">
      <c r="A73" s="10" t="s">
        <v>52</v>
      </c>
      <c r="B73" s="11"/>
      <c r="C73" s="11"/>
      <c r="D73" s="11"/>
      <c r="E73" s="12" t="e">
        <f t="shared" si="0"/>
        <v>#DIV/0!</v>
      </c>
      <c r="F73" s="11"/>
      <c r="G73" s="12" t="e">
        <f t="shared" si="1"/>
        <v>#DIV/0!</v>
      </c>
      <c r="H73" s="11">
        <f t="shared" si="2"/>
        <v>0</v>
      </c>
    </row>
    <row r="74" spans="1:8" ht="13.15" customHeight="1">
      <c r="A74" s="8" t="s">
        <v>53</v>
      </c>
      <c r="B74" s="13"/>
      <c r="C74" s="13"/>
      <c r="D74" s="13"/>
      <c r="E74" s="14" t="e">
        <f t="shared" si="0"/>
        <v>#DIV/0!</v>
      </c>
      <c r="F74" s="13"/>
      <c r="G74" s="14" t="e">
        <f t="shared" si="1"/>
        <v>#DIV/0!</v>
      </c>
      <c r="H74" s="13">
        <f t="shared" si="2"/>
        <v>0</v>
      </c>
    </row>
    <row r="75" spans="1:8" ht="13.15" customHeight="1">
      <c r="A75" s="10" t="s">
        <v>54</v>
      </c>
      <c r="B75" s="11"/>
      <c r="C75" s="11"/>
      <c r="D75" s="11"/>
      <c r="E75" s="12" t="e">
        <f t="shared" si="0"/>
        <v>#DIV/0!</v>
      </c>
      <c r="F75" s="11"/>
      <c r="G75" s="12" t="e">
        <f t="shared" si="1"/>
        <v>#DIV/0!</v>
      </c>
      <c r="H75" s="11">
        <f t="shared" si="2"/>
        <v>0</v>
      </c>
    </row>
    <row r="76" spans="1:8" ht="13.15" customHeight="1">
      <c r="A76" s="8" t="s">
        <v>55</v>
      </c>
      <c r="B76" s="13"/>
      <c r="C76" s="13"/>
      <c r="D76" s="13"/>
      <c r="E76" s="14" t="e">
        <f t="shared" si="0"/>
        <v>#DIV/0!</v>
      </c>
      <c r="F76" s="13"/>
      <c r="G76" s="14" t="e">
        <f t="shared" si="1"/>
        <v>#DIV/0!</v>
      </c>
      <c r="H76" s="13">
        <f t="shared" si="2"/>
        <v>0</v>
      </c>
    </row>
    <row r="77" spans="1:8" ht="13.15" customHeight="1">
      <c r="A77" s="10" t="s">
        <v>56</v>
      </c>
      <c r="B77" s="11"/>
      <c r="C77" s="11"/>
      <c r="D77" s="11"/>
      <c r="E77" s="12" t="e">
        <f t="shared" si="0"/>
        <v>#DIV/0!</v>
      </c>
      <c r="F77" s="11"/>
      <c r="G77" s="12" t="e">
        <f t="shared" si="1"/>
        <v>#DIV/0!</v>
      </c>
      <c r="H77" s="11">
        <f t="shared" si="2"/>
        <v>0</v>
      </c>
    </row>
    <row r="78" spans="1:8" ht="13.15" customHeight="1">
      <c r="A78" s="8" t="s">
        <v>74</v>
      </c>
      <c r="B78" s="13"/>
      <c r="C78" s="13"/>
      <c r="D78" s="13"/>
      <c r="E78" s="14" t="e">
        <f t="shared" si="0"/>
        <v>#DIV/0!</v>
      </c>
      <c r="F78" s="13"/>
      <c r="G78" s="14" t="e">
        <f t="shared" si="1"/>
        <v>#DIV/0!</v>
      </c>
      <c r="H78" s="13">
        <f t="shared" si="2"/>
        <v>0</v>
      </c>
    </row>
    <row r="79" spans="1:8" ht="13.15" customHeight="1">
      <c r="A79" s="10" t="s">
        <v>75</v>
      </c>
      <c r="B79" s="11">
        <f>+'RREO-Anexo 01'!B80+'RREO-Anexo 01'!B83+'RREO-Anexo 01'!B81+'RREO-Anexo 01'!B82</f>
        <v>0</v>
      </c>
      <c r="C79" s="11">
        <f>+'RREO-Anexo 01'!C80+'RREO-Anexo 01'!C83+'RREO-Anexo 01'!C81+'RREO-Anexo 01'!C82</f>
        <v>0</v>
      </c>
      <c r="D79" s="11">
        <f>+'RREO-Anexo 01'!D80+'RREO-Anexo 01'!D83+'RREO-Anexo 01'!D81+'RREO-Anexo 01'!D82</f>
        <v>0</v>
      </c>
      <c r="E79" s="12" t="e">
        <f t="shared" si="0"/>
        <v>#DIV/0!</v>
      </c>
      <c r="F79" s="11">
        <f>+'RREO-Anexo 01'!F80+'RREO-Anexo 01'!F83+'RREO-Anexo 01'!F81+'RREO-Anexo 01'!F82</f>
        <v>0</v>
      </c>
      <c r="G79" s="12" t="e">
        <f t="shared" si="1"/>
        <v>#DIV/0!</v>
      </c>
      <c r="H79" s="11">
        <f t="shared" si="2"/>
        <v>0</v>
      </c>
    </row>
    <row r="80" spans="1:8" ht="13.15" customHeight="1">
      <c r="A80" s="8" t="s">
        <v>76</v>
      </c>
      <c r="B80" s="13"/>
      <c r="C80" s="13"/>
      <c r="D80" s="13"/>
      <c r="E80" s="14" t="e">
        <f t="shared" si="0"/>
        <v>#DIV/0!</v>
      </c>
      <c r="F80" s="13"/>
      <c r="G80" s="14" t="e">
        <f t="shared" si="1"/>
        <v>#DIV/0!</v>
      </c>
      <c r="H80" s="13">
        <f t="shared" si="2"/>
        <v>0</v>
      </c>
    </row>
    <row r="81" spans="1:8" ht="13.15" customHeight="1">
      <c r="A81" s="10" t="s">
        <v>77</v>
      </c>
      <c r="B81" s="11"/>
      <c r="C81" s="11"/>
      <c r="D81" s="11"/>
      <c r="E81" s="12" t="e">
        <f t="shared" si="0"/>
        <v>#DIV/0!</v>
      </c>
      <c r="F81" s="11"/>
      <c r="G81" s="12" t="e">
        <f t="shared" si="1"/>
        <v>#DIV/0!</v>
      </c>
      <c r="H81" s="11">
        <f t="shared" si="2"/>
        <v>0</v>
      </c>
    </row>
    <row r="82" spans="1:8" ht="13.15" customHeight="1">
      <c r="A82" s="8" t="s">
        <v>78</v>
      </c>
      <c r="B82" s="13"/>
      <c r="C82" s="13"/>
      <c r="D82" s="13"/>
      <c r="E82" s="14" t="e">
        <f t="shared" si="0"/>
        <v>#DIV/0!</v>
      </c>
      <c r="F82" s="13"/>
      <c r="G82" s="14" t="e">
        <f t="shared" si="1"/>
        <v>#DIV/0!</v>
      </c>
      <c r="H82" s="13">
        <f t="shared" si="2"/>
        <v>0</v>
      </c>
    </row>
    <row r="83" spans="1:8" ht="13.15" customHeight="1">
      <c r="A83" s="10" t="s">
        <v>79</v>
      </c>
      <c r="B83" s="11"/>
      <c r="C83" s="11"/>
      <c r="D83" s="11"/>
      <c r="E83" s="12" t="e">
        <f t="shared" si="0"/>
        <v>#DIV/0!</v>
      </c>
      <c r="F83" s="11"/>
      <c r="G83" s="12" t="e">
        <f t="shared" si="1"/>
        <v>#DIV/0!</v>
      </c>
      <c r="H83" s="11">
        <f t="shared" si="2"/>
        <v>0</v>
      </c>
    </row>
    <row r="84" spans="1:8" ht="13.15" customHeight="1">
      <c r="A84" s="8" t="s">
        <v>80</v>
      </c>
      <c r="B84" s="13">
        <v>61864116</v>
      </c>
      <c r="C84" s="13">
        <v>61864116</v>
      </c>
      <c r="D84" s="13">
        <v>10275702.210000001</v>
      </c>
      <c r="E84" s="14">
        <f t="shared" si="0"/>
        <v>16.61</v>
      </c>
      <c r="F84" s="13">
        <v>39902349.880000003</v>
      </c>
      <c r="G84" s="14">
        <f t="shared" si="1"/>
        <v>64.5</v>
      </c>
      <c r="H84" s="13">
        <f t="shared" si="2"/>
        <v>21961766.119999997</v>
      </c>
    </row>
    <row r="85" spans="1:8" ht="13.15" customHeight="1">
      <c r="A85" s="10" t="s">
        <v>81</v>
      </c>
      <c r="B85" s="11">
        <f>+'RREO-Anexo 01'!B21+'RREO-Anexo 01'!B84</f>
        <v>101798053</v>
      </c>
      <c r="C85" s="11">
        <f>+'RREO-Anexo 01'!C21+'RREO-Anexo 01'!C84</f>
        <v>101798053</v>
      </c>
      <c r="D85" s="11">
        <f>+'RREO-Anexo 01'!D21+'RREO-Anexo 01'!D84</f>
        <v>16973862.590000004</v>
      </c>
      <c r="E85" s="12">
        <f t="shared" si="0"/>
        <v>16.670000000000002</v>
      </c>
      <c r="F85" s="11">
        <f>+'RREO-Anexo 01'!F21+'RREO-Anexo 01'!F84</f>
        <v>64926184.920000002</v>
      </c>
      <c r="G85" s="12">
        <f t="shared" si="1"/>
        <v>63.78</v>
      </c>
      <c r="H85" s="11">
        <f t="shared" si="2"/>
        <v>36871868.079999998</v>
      </c>
    </row>
    <row r="86" spans="1:8" ht="13.15" customHeight="1">
      <c r="A86" s="8" t="s">
        <v>82</v>
      </c>
      <c r="B86" s="13">
        <f>+'RREO-Anexo 01'!B87+'RREO-Anexo 01'!B90</f>
        <v>0</v>
      </c>
      <c r="C86" s="13">
        <f>+'RREO-Anexo 01'!C87+'RREO-Anexo 01'!C90</f>
        <v>0</v>
      </c>
      <c r="D86" s="13">
        <f>+'RREO-Anexo 01'!D87+'RREO-Anexo 01'!D90</f>
        <v>0</v>
      </c>
      <c r="E86" s="14" t="e">
        <f t="shared" ref="E86:E95" si="3">ROUND(D86/C86*100, 2)</f>
        <v>#DIV/0!</v>
      </c>
      <c r="F86" s="13">
        <f>+'RREO-Anexo 01'!F87+'RREO-Anexo 01'!F90</f>
        <v>0</v>
      </c>
      <c r="G86" s="14" t="e">
        <f t="shared" ref="G86:G95" si="4">ROUND(F86/C86*100,2)</f>
        <v>#DIV/0!</v>
      </c>
      <c r="H86" s="13">
        <f t="shared" ref="H86:H93" si="5">C86-F86</f>
        <v>0</v>
      </c>
    </row>
    <row r="87" spans="1:8" ht="13.15" customHeight="1">
      <c r="A87" s="10" t="s">
        <v>83</v>
      </c>
      <c r="B87" s="11">
        <f>+'RREO-Anexo 01'!B88+'RREO-Anexo 01'!B89</f>
        <v>0</v>
      </c>
      <c r="C87" s="11">
        <f>+'RREO-Anexo 01'!C88+'RREO-Anexo 01'!C89</f>
        <v>0</v>
      </c>
      <c r="D87" s="11">
        <f>+'RREO-Anexo 01'!D88+'RREO-Anexo 01'!D89</f>
        <v>0</v>
      </c>
      <c r="E87" s="12" t="e">
        <f t="shared" si="3"/>
        <v>#DIV/0!</v>
      </c>
      <c r="F87" s="11">
        <f>+'RREO-Anexo 01'!F88+'RREO-Anexo 01'!F89</f>
        <v>0</v>
      </c>
      <c r="G87" s="12" t="e">
        <f t="shared" si="4"/>
        <v>#DIV/0!</v>
      </c>
      <c r="H87" s="11">
        <f t="shared" si="5"/>
        <v>0</v>
      </c>
    </row>
    <row r="88" spans="1:8" ht="13.15" customHeight="1">
      <c r="A88" s="8" t="s">
        <v>84</v>
      </c>
      <c r="B88" s="13"/>
      <c r="C88" s="13"/>
      <c r="D88" s="13"/>
      <c r="E88" s="14" t="e">
        <f t="shared" si="3"/>
        <v>#DIV/0!</v>
      </c>
      <c r="F88" s="13"/>
      <c r="G88" s="14" t="e">
        <f t="shared" si="4"/>
        <v>#DIV/0!</v>
      </c>
      <c r="H88" s="13">
        <f t="shared" si="5"/>
        <v>0</v>
      </c>
    </row>
    <row r="89" spans="1:8" ht="13.15" customHeight="1">
      <c r="A89" s="10" t="s">
        <v>85</v>
      </c>
      <c r="B89" s="11"/>
      <c r="C89" s="11"/>
      <c r="D89" s="11"/>
      <c r="E89" s="12" t="e">
        <f t="shared" si="3"/>
        <v>#DIV/0!</v>
      </c>
      <c r="F89" s="11"/>
      <c r="G89" s="12" t="e">
        <f t="shared" si="4"/>
        <v>#DIV/0!</v>
      </c>
      <c r="H89" s="11">
        <f t="shared" si="5"/>
        <v>0</v>
      </c>
    </row>
    <row r="90" spans="1:8" ht="13.15" customHeight="1">
      <c r="A90" s="8" t="s">
        <v>86</v>
      </c>
      <c r="B90" s="13">
        <f>+'RREO-Anexo 01'!B91+'RREO-Anexo 01'!B92</f>
        <v>0</v>
      </c>
      <c r="C90" s="13">
        <f>+'RREO-Anexo 01'!C91+'RREO-Anexo 01'!C92</f>
        <v>0</v>
      </c>
      <c r="D90" s="13">
        <f>+'RREO-Anexo 01'!D91+'RREO-Anexo 01'!D92</f>
        <v>0</v>
      </c>
      <c r="E90" s="14" t="e">
        <f t="shared" si="3"/>
        <v>#DIV/0!</v>
      </c>
      <c r="F90" s="13">
        <f>+'RREO-Anexo 01'!F91+'RREO-Anexo 01'!F92</f>
        <v>0</v>
      </c>
      <c r="G90" s="14" t="e">
        <f t="shared" si="4"/>
        <v>#DIV/0!</v>
      </c>
      <c r="H90" s="13">
        <f t="shared" si="5"/>
        <v>0</v>
      </c>
    </row>
    <row r="91" spans="1:8" ht="13.15" customHeight="1">
      <c r="A91" s="10" t="s">
        <v>84</v>
      </c>
      <c r="B91" s="11"/>
      <c r="C91" s="11"/>
      <c r="D91" s="11"/>
      <c r="E91" s="12" t="e">
        <f t="shared" si="3"/>
        <v>#DIV/0!</v>
      </c>
      <c r="F91" s="11"/>
      <c r="G91" s="12" t="e">
        <f t="shared" si="4"/>
        <v>#DIV/0!</v>
      </c>
      <c r="H91" s="11">
        <f t="shared" si="5"/>
        <v>0</v>
      </c>
    </row>
    <row r="92" spans="1:8" ht="13.15" customHeight="1">
      <c r="A92" s="8" t="s">
        <v>85</v>
      </c>
      <c r="B92" s="13"/>
      <c r="C92" s="13"/>
      <c r="D92" s="13"/>
      <c r="E92" s="14" t="e">
        <f t="shared" si="3"/>
        <v>#DIV/0!</v>
      </c>
      <c r="F92" s="13"/>
      <c r="G92" s="14" t="e">
        <f t="shared" si="4"/>
        <v>#DIV/0!</v>
      </c>
      <c r="H92" s="13">
        <f t="shared" si="5"/>
        <v>0</v>
      </c>
    </row>
    <row r="93" spans="1:8" ht="13.15" customHeight="1">
      <c r="A93" s="10" t="s">
        <v>87</v>
      </c>
      <c r="B93" s="11">
        <f>+'RREO-Anexo 01'!B85+'RREO-Anexo 01'!B86</f>
        <v>101798053</v>
      </c>
      <c r="C93" s="11">
        <f>+'RREO-Anexo 01'!C85+'RREO-Anexo 01'!C86</f>
        <v>101798053</v>
      </c>
      <c r="D93" s="11">
        <f>+'RREO-Anexo 01'!D85+'RREO-Anexo 01'!D86</f>
        <v>16973862.590000004</v>
      </c>
      <c r="E93" s="12">
        <f t="shared" si="3"/>
        <v>16.670000000000002</v>
      </c>
      <c r="F93" s="11">
        <f>+'RREO-Anexo 01'!F85+'RREO-Anexo 01'!F86</f>
        <v>64926184.920000002</v>
      </c>
      <c r="G93" s="12">
        <f t="shared" si="4"/>
        <v>63.78</v>
      </c>
      <c r="H93" s="11">
        <f t="shared" si="5"/>
        <v>36871868.079999998</v>
      </c>
    </row>
    <row r="94" spans="1:8" ht="13.15" customHeight="1">
      <c r="A94" s="8" t="s">
        <v>88</v>
      </c>
      <c r="B94" s="13"/>
      <c r="C94" s="13"/>
      <c r="D94" s="13"/>
      <c r="E94" s="14"/>
      <c r="F94" s="13"/>
      <c r="G94" s="14"/>
      <c r="H94" s="13"/>
    </row>
    <row r="95" spans="1:8" ht="13.15" customHeight="1">
      <c r="A95" s="10" t="s">
        <v>89</v>
      </c>
      <c r="B95" s="11">
        <f>+'RREO-Anexo 01'!B93</f>
        <v>101798053</v>
      </c>
      <c r="C95" s="11">
        <f>+'RREO-Anexo 01'!C93</f>
        <v>101798053</v>
      </c>
      <c r="D95" s="11">
        <f>+'RREO-Anexo 01'!D93</f>
        <v>16973862.590000004</v>
      </c>
      <c r="E95" s="12">
        <f t="shared" si="3"/>
        <v>16.670000000000002</v>
      </c>
      <c r="F95" s="11">
        <f>+'RREO-Anexo 01'!F93+'RREO-Anexo 01'!F94</f>
        <v>64926184.920000002</v>
      </c>
      <c r="G95" s="12">
        <f t="shared" si="4"/>
        <v>63.78</v>
      </c>
      <c r="H95" s="11"/>
    </row>
    <row r="96" spans="1:8" ht="13.15" customHeight="1">
      <c r="A96" s="8" t="s">
        <v>90</v>
      </c>
      <c r="B96" s="13"/>
      <c r="C96" s="13"/>
      <c r="D96" s="13"/>
      <c r="E96" s="14"/>
      <c r="F96" s="13"/>
      <c r="G96" s="14"/>
      <c r="H96" s="13"/>
    </row>
    <row r="97" spans="1:11" ht="13.15" customHeight="1">
      <c r="A97" s="10" t="s">
        <v>91</v>
      </c>
      <c r="B97" s="11"/>
      <c r="C97" s="11"/>
      <c r="D97" s="11"/>
      <c r="E97" s="12"/>
      <c r="F97" s="11"/>
      <c r="G97" s="12"/>
      <c r="H97" s="11"/>
    </row>
    <row r="98" spans="1:11" ht="13.15" customHeight="1">
      <c r="A98" s="8" t="s">
        <v>92</v>
      </c>
      <c r="B98" s="13"/>
      <c r="C98" s="13"/>
      <c r="D98" s="13"/>
      <c r="E98" s="14"/>
      <c r="F98" s="13"/>
      <c r="G98" s="14"/>
      <c r="H98" s="13"/>
    </row>
    <row r="101" spans="1:11" ht="13.15" customHeight="1">
      <c r="A101" s="6" t="s">
        <v>10</v>
      </c>
    </row>
    <row r="102" spans="1:11" ht="13.15" customHeight="1">
      <c r="A102" s="6" t="s">
        <v>93</v>
      </c>
    </row>
    <row r="103" spans="1:11" ht="13.15" customHeight="1">
      <c r="A103" s="6" t="s">
        <v>12</v>
      </c>
    </row>
    <row r="104" spans="1:11" ht="30" customHeight="1">
      <c r="A104" s="16" t="s">
        <v>94</v>
      </c>
      <c r="B104" s="17" t="s">
        <v>95</v>
      </c>
      <c r="C104" s="17"/>
      <c r="D104" s="17"/>
      <c r="E104" s="17"/>
      <c r="F104" s="17"/>
      <c r="G104" s="17"/>
      <c r="H104" s="17"/>
      <c r="I104" s="17"/>
      <c r="J104" s="17"/>
      <c r="K104" s="17"/>
    </row>
    <row r="105" spans="1:11" ht="30" customHeight="1">
      <c r="A105" s="16"/>
      <c r="B105" s="7" t="s">
        <v>96</v>
      </c>
      <c r="C105" s="7" t="s">
        <v>97</v>
      </c>
      <c r="D105" s="7" t="s">
        <v>98</v>
      </c>
      <c r="E105" s="7" t="s">
        <v>99</v>
      </c>
      <c r="F105" s="7" t="s">
        <v>100</v>
      </c>
      <c r="G105" s="7" t="s">
        <v>101</v>
      </c>
      <c r="H105" s="7" t="s">
        <v>102</v>
      </c>
      <c r="I105" s="7" t="s">
        <v>103</v>
      </c>
      <c r="J105" s="7" t="s">
        <v>104</v>
      </c>
      <c r="K105" s="7" t="s">
        <v>105</v>
      </c>
    </row>
    <row r="106" spans="1:11" ht="13.15" customHeight="1">
      <c r="A106" s="8" t="s">
        <v>94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1" ht="13.15" customHeight="1">
      <c r="A107" s="10" t="s">
        <v>106</v>
      </c>
      <c r="B107" s="11">
        <f>+'RREO-Anexo 01'!B108+'RREO-Anexo 01'!B112+'RREO-Anexo 01'!B116</f>
        <v>101798053</v>
      </c>
      <c r="C107" s="11">
        <f>+'RREO-Anexo 01'!C108+'RREO-Anexo 01'!C112+'RREO-Anexo 01'!C116</f>
        <v>101798053</v>
      </c>
      <c r="D107" s="11">
        <f>+'RREO-Anexo 01'!D108+'RREO-Anexo 01'!D112+'RREO-Anexo 01'!D116</f>
        <v>12471950.02</v>
      </c>
      <c r="E107" s="11">
        <f>+'RREO-Anexo 01'!E108+'RREO-Anexo 01'!E112+'RREO-Anexo 01'!E116</f>
        <v>53458218.630000003</v>
      </c>
      <c r="F107" s="11">
        <f>C107-E107</f>
        <v>48339834.369999997</v>
      </c>
      <c r="G107" s="11">
        <f>+'RREO-Anexo 01'!G108+'RREO-Anexo 01'!G112+'RREO-Anexo 01'!G116</f>
        <v>12599901.5</v>
      </c>
      <c r="H107" s="11">
        <f>+'RREO-Anexo 01'!H108+'RREO-Anexo 01'!H112+'RREO-Anexo 01'!H116</f>
        <v>50055176.249999993</v>
      </c>
      <c r="I107" s="11">
        <f t="shared" ref="I107:I129" si="6">C107-H107</f>
        <v>51742876.750000007</v>
      </c>
      <c r="J107" s="11">
        <f>+'RREO-Anexo 01'!J108+'RREO-Anexo 01'!J112+'RREO-Anexo 01'!J116</f>
        <v>49963437.369999997</v>
      </c>
      <c r="K107" s="11">
        <f>+'RREO-Anexo 01'!K108+'RREO-Anexo 01'!K112+'RREO-Anexo 01'!K116</f>
        <v>0</v>
      </c>
    </row>
    <row r="108" spans="1:11" ht="13.15" customHeight="1">
      <c r="A108" s="8" t="s">
        <v>107</v>
      </c>
      <c r="B108" s="13">
        <f>+'RREO-Anexo 01'!B109+'RREO-Anexo 01'!B110+'RREO-Anexo 01'!B111</f>
        <v>99731553</v>
      </c>
      <c r="C108" s="13">
        <f>+'RREO-Anexo 01'!C109+'RREO-Anexo 01'!C110+'RREO-Anexo 01'!C111</f>
        <v>99731553</v>
      </c>
      <c r="D108" s="13">
        <f>+'RREO-Anexo 01'!D109+'RREO-Anexo 01'!D110+'RREO-Anexo 01'!D111</f>
        <v>12368562.039999999</v>
      </c>
      <c r="E108" s="13">
        <f>+'RREO-Anexo 01'!E109+'RREO-Anexo 01'!E110+'RREO-Anexo 01'!E111</f>
        <v>53335804.390000001</v>
      </c>
      <c r="F108" s="13">
        <f t="shared" ref="F108:F129" si="7">C108-E108</f>
        <v>46395748.609999999</v>
      </c>
      <c r="G108" s="13">
        <f>+'RREO-Anexo 01'!G109+'RREO-Anexo 01'!G110+'RREO-Anexo 01'!G111</f>
        <v>12598281.5</v>
      </c>
      <c r="H108" s="13">
        <f>+'RREO-Anexo 01'!H109+'RREO-Anexo 01'!H110+'RREO-Anexo 01'!H111</f>
        <v>50036149.989999995</v>
      </c>
      <c r="I108" s="13">
        <f t="shared" si="6"/>
        <v>49695403.010000005</v>
      </c>
      <c r="J108" s="13">
        <f>+'RREO-Anexo 01'!J109+'RREO-Anexo 01'!J110+'RREO-Anexo 01'!J111</f>
        <v>49944411.109999999</v>
      </c>
      <c r="K108" s="13">
        <f>+'RREO-Anexo 01'!K109+'RREO-Anexo 01'!K110+'RREO-Anexo 01'!K111</f>
        <v>0</v>
      </c>
    </row>
    <row r="109" spans="1:11" ht="13.15" customHeight="1">
      <c r="A109" s="10" t="s">
        <v>108</v>
      </c>
      <c r="B109" s="11">
        <v>82341804</v>
      </c>
      <c r="C109" s="11">
        <v>82689804</v>
      </c>
      <c r="D109" s="11">
        <v>9835048.5</v>
      </c>
      <c r="E109" s="11">
        <v>41075411.119999997</v>
      </c>
      <c r="F109" s="11">
        <f t="shared" si="7"/>
        <v>41614392.880000003</v>
      </c>
      <c r="G109" s="11">
        <v>9830942.5</v>
      </c>
      <c r="H109" s="11">
        <v>41071305.119999997</v>
      </c>
      <c r="I109" s="11">
        <f t="shared" si="6"/>
        <v>41618498.880000003</v>
      </c>
      <c r="J109" s="11">
        <v>40988543.07</v>
      </c>
      <c r="K109" s="11"/>
    </row>
    <row r="110" spans="1:11" ht="13.15" customHeight="1">
      <c r="A110" s="8" t="s">
        <v>109</v>
      </c>
      <c r="B110" s="13"/>
      <c r="C110" s="13"/>
      <c r="D110" s="13"/>
      <c r="E110" s="13"/>
      <c r="F110" s="13">
        <f t="shared" si="7"/>
        <v>0</v>
      </c>
      <c r="G110" s="13"/>
      <c r="H110" s="13"/>
      <c r="I110" s="13">
        <f t="shared" si="6"/>
        <v>0</v>
      </c>
      <c r="J110" s="13"/>
      <c r="K110" s="13"/>
    </row>
    <row r="111" spans="1:11" ht="13.15" customHeight="1">
      <c r="A111" s="10" t="s">
        <v>110</v>
      </c>
      <c r="B111" s="11">
        <v>17389749</v>
      </c>
      <c r="C111" s="11">
        <v>17041749</v>
      </c>
      <c r="D111" s="11">
        <v>2533513.54</v>
      </c>
      <c r="E111" s="11">
        <v>12260393.27</v>
      </c>
      <c r="F111" s="11">
        <f t="shared" si="7"/>
        <v>4781355.7300000004</v>
      </c>
      <c r="G111" s="11">
        <v>2767339</v>
      </c>
      <c r="H111" s="11">
        <v>8964844.8699999992</v>
      </c>
      <c r="I111" s="11">
        <f t="shared" si="6"/>
        <v>8076904.1300000008</v>
      </c>
      <c r="J111" s="11">
        <v>8955868.0399999991</v>
      </c>
      <c r="K111" s="11"/>
    </row>
    <row r="112" spans="1:11" ht="13.15" customHeight="1">
      <c r="A112" s="8" t="s">
        <v>111</v>
      </c>
      <c r="B112" s="13">
        <f>+'RREO-Anexo 01'!B113+'RREO-Anexo 01'!B114+'RREO-Anexo 01'!B115</f>
        <v>466500</v>
      </c>
      <c r="C112" s="13">
        <f>+'RREO-Anexo 01'!C113+'RREO-Anexo 01'!C114+'RREO-Anexo 01'!C115</f>
        <v>466500</v>
      </c>
      <c r="D112" s="13">
        <f>+'RREO-Anexo 01'!D113+'RREO-Anexo 01'!D114+'RREO-Anexo 01'!D115</f>
        <v>103387.98</v>
      </c>
      <c r="E112" s="13">
        <f>+'RREO-Anexo 01'!E113+'RREO-Anexo 01'!E114+'RREO-Anexo 01'!E115</f>
        <v>122414.24</v>
      </c>
      <c r="F112" s="13">
        <f t="shared" si="7"/>
        <v>344085.76000000001</v>
      </c>
      <c r="G112" s="13">
        <f>+'RREO-Anexo 01'!G113+'RREO-Anexo 01'!G114+'RREO-Anexo 01'!G115</f>
        <v>1620</v>
      </c>
      <c r="H112" s="13">
        <f>+'RREO-Anexo 01'!H113+'RREO-Anexo 01'!H114+'RREO-Anexo 01'!H115</f>
        <v>19026.259999999998</v>
      </c>
      <c r="I112" s="13">
        <f t="shared" si="6"/>
        <v>447473.74</v>
      </c>
      <c r="J112" s="13">
        <f>+'RREO-Anexo 01'!J113+'RREO-Anexo 01'!J114+'RREO-Anexo 01'!J115</f>
        <v>19026.259999999998</v>
      </c>
      <c r="K112" s="13">
        <f>+'RREO-Anexo 01'!K113+'RREO-Anexo 01'!K114+'RREO-Anexo 01'!K115</f>
        <v>0</v>
      </c>
    </row>
    <row r="113" spans="1:11" ht="13.15" customHeight="1">
      <c r="A113" s="10" t="s">
        <v>112</v>
      </c>
      <c r="B113" s="11">
        <v>466500</v>
      </c>
      <c r="C113" s="11">
        <v>466500</v>
      </c>
      <c r="D113" s="11">
        <v>103387.98</v>
      </c>
      <c r="E113" s="11">
        <v>122414.24</v>
      </c>
      <c r="F113" s="11">
        <f t="shared" si="7"/>
        <v>344085.76000000001</v>
      </c>
      <c r="G113" s="11">
        <v>1620</v>
      </c>
      <c r="H113" s="11">
        <v>19026.259999999998</v>
      </c>
      <c r="I113" s="11">
        <f t="shared" si="6"/>
        <v>447473.74</v>
      </c>
      <c r="J113" s="11">
        <v>19026.259999999998</v>
      </c>
      <c r="K113" s="11"/>
    </row>
    <row r="114" spans="1:11" ht="13.15" customHeight="1">
      <c r="A114" s="8" t="s">
        <v>113</v>
      </c>
      <c r="B114" s="13"/>
      <c r="C114" s="13"/>
      <c r="D114" s="13"/>
      <c r="E114" s="13"/>
      <c r="F114" s="13">
        <f t="shared" si="7"/>
        <v>0</v>
      </c>
      <c r="G114" s="13"/>
      <c r="H114" s="13"/>
      <c r="I114" s="13">
        <f t="shared" si="6"/>
        <v>0</v>
      </c>
      <c r="J114" s="13"/>
      <c r="K114" s="13"/>
    </row>
    <row r="115" spans="1:11" ht="13.15" customHeight="1">
      <c r="A115" s="10" t="s">
        <v>114</v>
      </c>
      <c r="B115" s="11"/>
      <c r="C115" s="11"/>
      <c r="D115" s="11"/>
      <c r="E115" s="11"/>
      <c r="F115" s="11">
        <f t="shared" si="7"/>
        <v>0</v>
      </c>
      <c r="G115" s="11"/>
      <c r="H115" s="11"/>
      <c r="I115" s="11">
        <f t="shared" si="6"/>
        <v>0</v>
      </c>
      <c r="J115" s="11"/>
      <c r="K115" s="11"/>
    </row>
    <row r="116" spans="1:11" ht="13.15" customHeight="1">
      <c r="A116" s="8" t="s">
        <v>115</v>
      </c>
      <c r="B116" s="13">
        <v>1600000</v>
      </c>
      <c r="C116" s="13">
        <v>1600000</v>
      </c>
      <c r="D116" s="13"/>
      <c r="E116" s="13"/>
      <c r="F116" s="13">
        <f t="shared" si="7"/>
        <v>1600000</v>
      </c>
      <c r="G116" s="13"/>
      <c r="H116" s="13"/>
      <c r="I116" s="13">
        <f t="shared" si="6"/>
        <v>1600000</v>
      </c>
      <c r="J116" s="13"/>
      <c r="K116" s="13"/>
    </row>
    <row r="117" spans="1:11" ht="13.15" customHeight="1">
      <c r="A117" s="10" t="s">
        <v>116</v>
      </c>
      <c r="B117" s="11"/>
      <c r="C117" s="11"/>
      <c r="D117" s="11"/>
      <c r="E117" s="11"/>
      <c r="F117" s="11">
        <f t="shared" si="7"/>
        <v>0</v>
      </c>
      <c r="G117" s="11"/>
      <c r="H117" s="11"/>
      <c r="I117" s="11">
        <f t="shared" si="6"/>
        <v>0</v>
      </c>
      <c r="J117" s="11"/>
      <c r="K117" s="11"/>
    </row>
    <row r="118" spans="1:11" ht="13.15" customHeight="1">
      <c r="A118" s="8" t="s">
        <v>117</v>
      </c>
      <c r="B118" s="13">
        <f>+'RREO-Anexo 01'!B107+'RREO-Anexo 01'!B117</f>
        <v>101798053</v>
      </c>
      <c r="C118" s="13">
        <f>+'RREO-Anexo 01'!C107+'RREO-Anexo 01'!C117</f>
        <v>101798053</v>
      </c>
      <c r="D118" s="13">
        <f>+'RREO-Anexo 01'!D107+'RREO-Anexo 01'!D117</f>
        <v>12471950.02</v>
      </c>
      <c r="E118" s="13">
        <f>+'RREO-Anexo 01'!E107+'RREO-Anexo 01'!E117</f>
        <v>53458218.630000003</v>
      </c>
      <c r="F118" s="13">
        <f t="shared" si="7"/>
        <v>48339834.369999997</v>
      </c>
      <c r="G118" s="13">
        <f>+'RREO-Anexo 01'!G107+'RREO-Anexo 01'!G117</f>
        <v>12599901.5</v>
      </c>
      <c r="H118" s="13">
        <f>+'RREO-Anexo 01'!H107+'RREO-Anexo 01'!H117</f>
        <v>50055176.249999993</v>
      </c>
      <c r="I118" s="13">
        <f t="shared" si="6"/>
        <v>51742876.750000007</v>
      </c>
      <c r="J118" s="13">
        <f>+'RREO-Anexo 01'!J107+'RREO-Anexo 01'!J117</f>
        <v>49963437.369999997</v>
      </c>
      <c r="K118" s="13">
        <f>+'RREO-Anexo 01'!K107+'RREO-Anexo 01'!K117</f>
        <v>0</v>
      </c>
    </row>
    <row r="119" spans="1:11" ht="13.15" customHeight="1">
      <c r="A119" s="10" t="s">
        <v>118</v>
      </c>
      <c r="B119" s="11">
        <f>+'RREO-Anexo 01'!B120+'RREO-Anexo 01'!B123</f>
        <v>0</v>
      </c>
      <c r="C119" s="11">
        <f>+'RREO-Anexo 01'!C120+'RREO-Anexo 01'!C123</f>
        <v>0</v>
      </c>
      <c r="D119" s="11">
        <f>+'RREO-Anexo 01'!D120+'RREO-Anexo 01'!D123</f>
        <v>0</v>
      </c>
      <c r="E119" s="11">
        <f>+'RREO-Anexo 01'!E120+'RREO-Anexo 01'!E123</f>
        <v>0</v>
      </c>
      <c r="F119" s="11">
        <f t="shared" si="7"/>
        <v>0</v>
      </c>
      <c r="G119" s="11">
        <f>+'RREO-Anexo 01'!G120+'RREO-Anexo 01'!G123</f>
        <v>0</v>
      </c>
      <c r="H119" s="11">
        <f>+'RREO-Anexo 01'!H120+'RREO-Anexo 01'!H123</f>
        <v>0</v>
      </c>
      <c r="I119" s="11">
        <f t="shared" si="6"/>
        <v>0</v>
      </c>
      <c r="J119" s="11">
        <f>+'RREO-Anexo 01'!J120+'RREO-Anexo 01'!J123</f>
        <v>0</v>
      </c>
      <c r="K119" s="11">
        <f>+'RREO-Anexo 01'!K120+'RREO-Anexo 01'!K123</f>
        <v>0</v>
      </c>
    </row>
    <row r="120" spans="1:11" ht="13.15" customHeight="1">
      <c r="A120" s="8" t="s">
        <v>119</v>
      </c>
      <c r="B120" s="13">
        <f>+'RREO-Anexo 01'!B121+'RREO-Anexo 01'!B122</f>
        <v>0</v>
      </c>
      <c r="C120" s="13">
        <f>+'RREO-Anexo 01'!C121+'RREO-Anexo 01'!C122</f>
        <v>0</v>
      </c>
      <c r="D120" s="13">
        <f>+'RREO-Anexo 01'!D121+'RREO-Anexo 01'!D122</f>
        <v>0</v>
      </c>
      <c r="E120" s="13">
        <f>+'RREO-Anexo 01'!E121+'RREO-Anexo 01'!E122</f>
        <v>0</v>
      </c>
      <c r="F120" s="13">
        <f t="shared" si="7"/>
        <v>0</v>
      </c>
      <c r="G120" s="13">
        <f>+'RREO-Anexo 01'!G121+'RREO-Anexo 01'!G122</f>
        <v>0</v>
      </c>
      <c r="H120" s="13">
        <f>+'RREO-Anexo 01'!H121+'RREO-Anexo 01'!H122</f>
        <v>0</v>
      </c>
      <c r="I120" s="13">
        <f t="shared" si="6"/>
        <v>0</v>
      </c>
      <c r="J120" s="13">
        <f>+'RREO-Anexo 01'!J121+'RREO-Anexo 01'!J122</f>
        <v>0</v>
      </c>
      <c r="K120" s="13">
        <f>+'RREO-Anexo 01'!K121+'RREO-Anexo 01'!K122</f>
        <v>0</v>
      </c>
    </row>
    <row r="121" spans="1:11" ht="13.15" customHeight="1">
      <c r="A121" s="10" t="s">
        <v>120</v>
      </c>
      <c r="B121" s="11"/>
      <c r="C121" s="11"/>
      <c r="D121" s="11"/>
      <c r="E121" s="11"/>
      <c r="F121" s="11">
        <f t="shared" si="7"/>
        <v>0</v>
      </c>
      <c r="G121" s="11"/>
      <c r="H121" s="11"/>
      <c r="I121" s="11">
        <f t="shared" si="6"/>
        <v>0</v>
      </c>
      <c r="J121" s="11"/>
      <c r="K121" s="11"/>
    </row>
    <row r="122" spans="1:11" ht="13.15" customHeight="1">
      <c r="A122" s="8" t="s">
        <v>121</v>
      </c>
      <c r="B122" s="13"/>
      <c r="C122" s="13"/>
      <c r="D122" s="13"/>
      <c r="E122" s="13"/>
      <c r="F122" s="13">
        <f t="shared" si="7"/>
        <v>0</v>
      </c>
      <c r="G122" s="13"/>
      <c r="H122" s="13"/>
      <c r="I122" s="13">
        <f t="shared" si="6"/>
        <v>0</v>
      </c>
      <c r="J122" s="13"/>
      <c r="K122" s="13"/>
    </row>
    <row r="123" spans="1:11" ht="13.15" customHeight="1">
      <c r="A123" s="10" t="s">
        <v>122</v>
      </c>
      <c r="B123" s="11">
        <f>+'RREO-Anexo 01'!B124+'RREO-Anexo 01'!B125</f>
        <v>0</v>
      </c>
      <c r="C123" s="11">
        <f>+'RREO-Anexo 01'!C124+'RREO-Anexo 01'!C125</f>
        <v>0</v>
      </c>
      <c r="D123" s="11">
        <f>+'RREO-Anexo 01'!D124+'RREO-Anexo 01'!D125</f>
        <v>0</v>
      </c>
      <c r="E123" s="11">
        <f>+'RREO-Anexo 01'!E124+'RREO-Anexo 01'!E125</f>
        <v>0</v>
      </c>
      <c r="F123" s="11">
        <f t="shared" si="7"/>
        <v>0</v>
      </c>
      <c r="G123" s="11">
        <f>+'RREO-Anexo 01'!G124+'RREO-Anexo 01'!G125</f>
        <v>0</v>
      </c>
      <c r="H123" s="11">
        <f>+'RREO-Anexo 01'!H124+'RREO-Anexo 01'!H125</f>
        <v>0</v>
      </c>
      <c r="I123" s="11">
        <f t="shared" si="6"/>
        <v>0</v>
      </c>
      <c r="J123" s="11">
        <f>+'RREO-Anexo 01'!J124+'RREO-Anexo 01'!J125</f>
        <v>0</v>
      </c>
      <c r="K123" s="11">
        <f>+'RREO-Anexo 01'!K124+'RREO-Anexo 01'!K125</f>
        <v>0</v>
      </c>
    </row>
    <row r="124" spans="1:11" ht="13.15" customHeight="1">
      <c r="A124" s="8" t="s">
        <v>120</v>
      </c>
      <c r="B124" s="13"/>
      <c r="C124" s="13"/>
      <c r="D124" s="13"/>
      <c r="E124" s="13"/>
      <c r="F124" s="13">
        <f t="shared" si="7"/>
        <v>0</v>
      </c>
      <c r="G124" s="13"/>
      <c r="H124" s="13"/>
      <c r="I124" s="13">
        <f t="shared" si="6"/>
        <v>0</v>
      </c>
      <c r="J124" s="13"/>
      <c r="K124" s="13"/>
    </row>
    <row r="125" spans="1:11" ht="13.15" customHeight="1">
      <c r="A125" s="10" t="s">
        <v>121</v>
      </c>
      <c r="B125" s="11"/>
      <c r="C125" s="11"/>
      <c r="D125" s="11"/>
      <c r="E125" s="11"/>
      <c r="F125" s="11">
        <f t="shared" si="7"/>
        <v>0</v>
      </c>
      <c r="G125" s="11"/>
      <c r="H125" s="11"/>
      <c r="I125" s="11">
        <f t="shared" si="6"/>
        <v>0</v>
      </c>
      <c r="J125" s="11"/>
      <c r="K125" s="11"/>
    </row>
    <row r="126" spans="1:11" ht="13.15" customHeight="1">
      <c r="A126" s="8" t="s">
        <v>123</v>
      </c>
      <c r="B126" s="13">
        <f>+'RREO-Anexo 01'!B119+'RREO-Anexo 01'!B118</f>
        <v>101798053</v>
      </c>
      <c r="C126" s="13">
        <f>+'RREO-Anexo 01'!C119+'RREO-Anexo 01'!C118</f>
        <v>101798053</v>
      </c>
      <c r="D126" s="13">
        <f>+'RREO-Anexo 01'!D119+'RREO-Anexo 01'!D118</f>
        <v>12471950.02</v>
      </c>
      <c r="E126" s="13">
        <f>+'RREO-Anexo 01'!E119+'RREO-Anexo 01'!E118</f>
        <v>53458218.630000003</v>
      </c>
      <c r="F126" s="13">
        <f t="shared" si="7"/>
        <v>48339834.369999997</v>
      </c>
      <c r="G126" s="13">
        <f>+'RREO-Anexo 01'!G119+'RREO-Anexo 01'!G118</f>
        <v>12599901.5</v>
      </c>
      <c r="H126" s="13">
        <f>+'RREO-Anexo 01'!H119+'RREO-Anexo 01'!H118</f>
        <v>50055176.249999993</v>
      </c>
      <c r="I126" s="13">
        <f t="shared" si="6"/>
        <v>51742876.750000007</v>
      </c>
      <c r="J126" s="13">
        <f>+'RREO-Anexo 01'!J119+'RREO-Anexo 01'!J118</f>
        <v>49963437.369999997</v>
      </c>
      <c r="K126" s="13">
        <f>+'RREO-Anexo 01'!K119+'RREO-Anexo 01'!K118</f>
        <v>0</v>
      </c>
    </row>
    <row r="127" spans="1:11" ht="13.15" customHeight="1">
      <c r="A127" s="10" t="s">
        <v>124</v>
      </c>
      <c r="B127" s="11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ht="13.15" customHeight="1">
      <c r="A128" s="8" t="s">
        <v>125</v>
      </c>
      <c r="B128" s="13">
        <f>+'RREO-Anexo 01'!B126</f>
        <v>101798053</v>
      </c>
      <c r="C128" s="13">
        <f>+'RREO-Anexo 01'!C126</f>
        <v>101798053</v>
      </c>
      <c r="D128" s="13">
        <f>+'RREO-Anexo 01'!D126</f>
        <v>12471950.02</v>
      </c>
      <c r="E128" s="13">
        <f>+'RREO-Anexo 01'!E126+'RREO-Anexo 01'!E127</f>
        <v>53458218.630000003</v>
      </c>
      <c r="F128" s="13"/>
      <c r="G128" s="13">
        <f>+'RREO-Anexo 01'!G126</f>
        <v>12599901.5</v>
      </c>
      <c r="H128" s="13">
        <f>+'RREO-Anexo 01'!H126+'RREO-Anexo 01'!H127</f>
        <v>50055176.249999993</v>
      </c>
      <c r="I128" s="13"/>
      <c r="J128" s="13">
        <f>+'RREO-Anexo 01'!J126+'RREO-Anexo 01'!J127</f>
        <v>49963437.369999997</v>
      </c>
      <c r="K128" s="13">
        <f>+'RREO-Anexo 01'!K126</f>
        <v>0</v>
      </c>
    </row>
    <row r="129" spans="1:11" ht="13.15" customHeight="1">
      <c r="A129" s="10" t="s">
        <v>126</v>
      </c>
      <c r="B129" s="11"/>
      <c r="C129" s="11"/>
      <c r="D129" s="11"/>
      <c r="E129" s="11"/>
      <c r="F129" s="11">
        <f t="shared" si="7"/>
        <v>0</v>
      </c>
      <c r="G129" s="11"/>
      <c r="H129" s="11"/>
      <c r="I129" s="11">
        <f t="shared" si="6"/>
        <v>0</v>
      </c>
      <c r="J129" s="11"/>
      <c r="K129" s="11"/>
    </row>
    <row r="132" spans="1:11" ht="13.15" customHeight="1">
      <c r="A132" s="6" t="s">
        <v>10</v>
      </c>
    </row>
    <row r="133" spans="1:11" ht="13.15" customHeight="1">
      <c r="A133" s="6" t="s">
        <v>127</v>
      </c>
    </row>
    <row r="134" spans="1:11" ht="13.15" customHeight="1">
      <c r="A134" s="6" t="s">
        <v>12</v>
      </c>
    </row>
    <row r="135" spans="1:11" ht="30" customHeight="1">
      <c r="A135" s="16" t="s">
        <v>128</v>
      </c>
      <c r="B135" s="17" t="s">
        <v>129</v>
      </c>
      <c r="C135" s="17"/>
      <c r="D135" s="17"/>
      <c r="E135" s="17"/>
      <c r="F135" s="17"/>
      <c r="G135" s="17"/>
      <c r="H135" s="17"/>
    </row>
    <row r="136" spans="1:11" ht="30" customHeight="1">
      <c r="A136" s="16"/>
      <c r="B136" s="16" t="s">
        <v>15</v>
      </c>
      <c r="C136" s="16" t="s">
        <v>16</v>
      </c>
      <c r="D136" s="17" t="s">
        <v>17</v>
      </c>
      <c r="E136" s="17"/>
      <c r="F136" s="17"/>
      <c r="G136" s="17"/>
      <c r="H136" s="16" t="s">
        <v>18</v>
      </c>
    </row>
    <row r="137" spans="1:11" ht="30" customHeight="1">
      <c r="A137" s="16"/>
      <c r="B137" s="16"/>
      <c r="C137" s="16"/>
      <c r="D137" s="7" t="s">
        <v>19</v>
      </c>
      <c r="E137" s="7" t="s">
        <v>20</v>
      </c>
      <c r="F137" s="7" t="s">
        <v>21</v>
      </c>
      <c r="G137" s="7" t="s">
        <v>22</v>
      </c>
      <c r="H137" s="16"/>
    </row>
    <row r="138" spans="1:11" ht="13.15" customHeight="1">
      <c r="A138" s="8" t="s">
        <v>128</v>
      </c>
      <c r="B138" s="9"/>
      <c r="C138" s="9"/>
      <c r="D138" s="9"/>
      <c r="E138" s="9"/>
      <c r="F138" s="9"/>
      <c r="G138" s="9"/>
      <c r="H138" s="9"/>
    </row>
    <row r="139" spans="1:11" ht="13.15" customHeight="1">
      <c r="A139" s="10" t="s">
        <v>80</v>
      </c>
      <c r="B139" s="11">
        <f>+'RREO-Anexo 01'!B140+'RREO-Anexo 01'!B180</f>
        <v>61864116</v>
      </c>
      <c r="C139" s="11">
        <f>+'RREO-Anexo 01'!C140+'RREO-Anexo 01'!C180</f>
        <v>61864116</v>
      </c>
      <c r="D139" s="11">
        <f>+'RREO-Anexo 01'!D140+'RREO-Anexo 01'!D180</f>
        <v>10275702.210000001</v>
      </c>
      <c r="E139" s="12">
        <f>ROUND(D139/C139*100,2)</f>
        <v>16.61</v>
      </c>
      <c r="F139" s="11">
        <f>+'RREO-Anexo 01'!F140+'RREO-Anexo 01'!F180</f>
        <v>39902349.880000003</v>
      </c>
      <c r="G139" s="12">
        <f>ROUND(F139/C139*100,2)</f>
        <v>64.5</v>
      </c>
      <c r="H139" s="11">
        <f>C139-F139</f>
        <v>21961766.119999997</v>
      </c>
    </row>
    <row r="140" spans="1:11" ht="13.15" customHeight="1">
      <c r="A140" s="8" t="s">
        <v>24</v>
      </c>
      <c r="B140" s="13">
        <f>+'RREO-Anexo 01'!B141+'RREO-Anexo 01'!B145+'RREO-Anexo 01'!B150+'RREO-Anexo 01'!B158+'RREO-Anexo 01'!B159+'RREO-Anexo 01'!B160+'RREO-Anexo 01'!B166+'RREO-Anexo 01'!B174</f>
        <v>61864116</v>
      </c>
      <c r="C140" s="13">
        <f>+'RREO-Anexo 01'!C141+'RREO-Anexo 01'!C145+'RREO-Anexo 01'!C150+'RREO-Anexo 01'!C158+'RREO-Anexo 01'!C159+'RREO-Anexo 01'!C160+'RREO-Anexo 01'!C166+'RREO-Anexo 01'!C174</f>
        <v>61864116</v>
      </c>
      <c r="D140" s="13">
        <f>+'RREO-Anexo 01'!D141+'RREO-Anexo 01'!D145+'RREO-Anexo 01'!D150+'RREO-Anexo 01'!D158+'RREO-Anexo 01'!D159+'RREO-Anexo 01'!D160+'RREO-Anexo 01'!D166+'RREO-Anexo 01'!D174</f>
        <v>10275702.210000001</v>
      </c>
      <c r="E140" s="14">
        <f t="shared" ref="E140:E201" si="8">ROUND(D140/C140*100,2)</f>
        <v>16.61</v>
      </c>
      <c r="F140" s="13">
        <f>+'RREO-Anexo 01'!F141+'RREO-Anexo 01'!F145+'RREO-Anexo 01'!F150+'RREO-Anexo 01'!F158+'RREO-Anexo 01'!F159+'RREO-Anexo 01'!F160+'RREO-Anexo 01'!F166+'RREO-Anexo 01'!F174</f>
        <v>39902349.880000003</v>
      </c>
      <c r="G140" s="14">
        <f t="shared" ref="G140:G201" si="9">ROUND(F140/C140*100,2)</f>
        <v>64.5</v>
      </c>
      <c r="H140" s="14">
        <f t="shared" ref="H140:H201" si="10">C140-F140</f>
        <v>21961766.119999997</v>
      </c>
    </row>
    <row r="141" spans="1:11" ht="13.15" customHeight="1">
      <c r="A141" s="10" t="s">
        <v>25</v>
      </c>
      <c r="B141" s="11">
        <f>+'RREO-Anexo 01'!B142+'RREO-Anexo 01'!B143+'RREO-Anexo 01'!B144</f>
        <v>0</v>
      </c>
      <c r="C141" s="11">
        <f>+'RREO-Anexo 01'!C142+'RREO-Anexo 01'!C143+'RREO-Anexo 01'!C144</f>
        <v>0</v>
      </c>
      <c r="D141" s="11">
        <f>+'RREO-Anexo 01'!D142+'RREO-Anexo 01'!D143+'RREO-Anexo 01'!D144</f>
        <v>0</v>
      </c>
      <c r="E141" s="12" t="e">
        <f t="shared" si="8"/>
        <v>#DIV/0!</v>
      </c>
      <c r="F141" s="11">
        <f>+'RREO-Anexo 01'!F142+'RREO-Anexo 01'!F143+'RREO-Anexo 01'!F144</f>
        <v>0</v>
      </c>
      <c r="G141" s="12" t="e">
        <f t="shared" si="9"/>
        <v>#DIV/0!</v>
      </c>
      <c r="H141" s="11">
        <f t="shared" si="10"/>
        <v>0</v>
      </c>
    </row>
    <row r="142" spans="1:11" ht="13.15" customHeight="1">
      <c r="A142" s="8" t="s">
        <v>26</v>
      </c>
      <c r="B142" s="13"/>
      <c r="C142" s="13"/>
      <c r="D142" s="13"/>
      <c r="E142" s="14" t="e">
        <f t="shared" si="8"/>
        <v>#DIV/0!</v>
      </c>
      <c r="F142" s="13"/>
      <c r="G142" s="14" t="e">
        <f t="shared" si="9"/>
        <v>#DIV/0!</v>
      </c>
      <c r="H142" s="14">
        <f t="shared" si="10"/>
        <v>0</v>
      </c>
    </row>
    <row r="143" spans="1:11" ht="13.15" customHeight="1">
      <c r="A143" s="10" t="s">
        <v>27</v>
      </c>
      <c r="B143" s="11"/>
      <c r="C143" s="11"/>
      <c r="D143" s="11"/>
      <c r="E143" s="12" t="e">
        <f t="shared" si="8"/>
        <v>#DIV/0!</v>
      </c>
      <c r="F143" s="11"/>
      <c r="G143" s="12" t="e">
        <f t="shared" si="9"/>
        <v>#DIV/0!</v>
      </c>
      <c r="H143" s="11">
        <f t="shared" si="10"/>
        <v>0</v>
      </c>
    </row>
    <row r="144" spans="1:11" ht="13.15" customHeight="1">
      <c r="A144" s="8" t="s">
        <v>28</v>
      </c>
      <c r="B144" s="13"/>
      <c r="C144" s="13"/>
      <c r="D144" s="13"/>
      <c r="E144" s="14" t="e">
        <f t="shared" si="8"/>
        <v>#DIV/0!</v>
      </c>
      <c r="F144" s="13"/>
      <c r="G144" s="14" t="e">
        <f t="shared" si="9"/>
        <v>#DIV/0!</v>
      </c>
      <c r="H144" s="14">
        <f t="shared" si="10"/>
        <v>0</v>
      </c>
    </row>
    <row r="145" spans="1:8" ht="13.15" customHeight="1">
      <c r="A145" s="10" t="s">
        <v>29</v>
      </c>
      <c r="B145" s="11">
        <f>+'RREO-Anexo 01'!B146+'RREO-Anexo 01'!B147+'RREO-Anexo 01'!B148+'RREO-Anexo 01'!B149</f>
        <v>61864116</v>
      </c>
      <c r="C145" s="11">
        <f>+'RREO-Anexo 01'!C146+'RREO-Anexo 01'!C147+'RREO-Anexo 01'!C148+'RREO-Anexo 01'!C149</f>
        <v>61864116</v>
      </c>
      <c r="D145" s="11">
        <f>+'RREO-Anexo 01'!D146+'RREO-Anexo 01'!D147+'RREO-Anexo 01'!D148+'RREO-Anexo 01'!D149</f>
        <v>10275702.210000001</v>
      </c>
      <c r="E145" s="12">
        <f t="shared" si="8"/>
        <v>16.61</v>
      </c>
      <c r="F145" s="11">
        <f>+'RREO-Anexo 01'!F146+'RREO-Anexo 01'!F147+'RREO-Anexo 01'!F148+'RREO-Anexo 01'!F149</f>
        <v>39902349.880000003</v>
      </c>
      <c r="G145" s="12">
        <f t="shared" si="9"/>
        <v>64.5</v>
      </c>
      <c r="H145" s="11">
        <f t="shared" si="10"/>
        <v>21961766.119999997</v>
      </c>
    </row>
    <row r="146" spans="1:8" ht="13.15" customHeight="1">
      <c r="A146" s="8" t="s">
        <v>30</v>
      </c>
      <c r="B146" s="13">
        <v>61864116</v>
      </c>
      <c r="C146" s="13">
        <v>61864116</v>
      </c>
      <c r="D146" s="13">
        <v>10275702.210000001</v>
      </c>
      <c r="E146" s="14">
        <f t="shared" si="8"/>
        <v>16.61</v>
      </c>
      <c r="F146" s="13">
        <v>39902349.880000003</v>
      </c>
      <c r="G146" s="14">
        <f t="shared" si="9"/>
        <v>64.5</v>
      </c>
      <c r="H146" s="14">
        <f t="shared" si="10"/>
        <v>21961766.119999997</v>
      </c>
    </row>
    <row r="147" spans="1:8" ht="13.15" customHeight="1">
      <c r="A147" s="10" t="s">
        <v>31</v>
      </c>
      <c r="B147" s="11"/>
      <c r="C147" s="11"/>
      <c r="D147" s="11"/>
      <c r="E147" s="12" t="e">
        <f t="shared" si="8"/>
        <v>#DIV/0!</v>
      </c>
      <c r="F147" s="11"/>
      <c r="G147" s="12" t="e">
        <f t="shared" si="9"/>
        <v>#DIV/0!</v>
      </c>
      <c r="H147" s="11">
        <f t="shared" si="10"/>
        <v>0</v>
      </c>
    </row>
    <row r="148" spans="1:8" ht="26.45" customHeight="1">
      <c r="A148" s="8" t="s">
        <v>32</v>
      </c>
      <c r="B148" s="13"/>
      <c r="C148" s="13"/>
      <c r="D148" s="13"/>
      <c r="E148" s="14" t="e">
        <f t="shared" si="8"/>
        <v>#DIV/0!</v>
      </c>
      <c r="F148" s="13"/>
      <c r="G148" s="14" t="e">
        <f t="shared" si="9"/>
        <v>#DIV/0!</v>
      </c>
      <c r="H148" s="14">
        <f t="shared" si="10"/>
        <v>0</v>
      </c>
    </row>
    <row r="149" spans="1:8" ht="13.15" customHeight="1">
      <c r="A149" s="10" t="s">
        <v>33</v>
      </c>
      <c r="B149" s="11"/>
      <c r="C149" s="11"/>
      <c r="D149" s="11"/>
      <c r="E149" s="12" t="e">
        <f t="shared" si="8"/>
        <v>#DIV/0!</v>
      </c>
      <c r="F149" s="11"/>
      <c r="G149" s="12" t="e">
        <f t="shared" si="9"/>
        <v>#DIV/0!</v>
      </c>
      <c r="H149" s="11">
        <f t="shared" si="10"/>
        <v>0</v>
      </c>
    </row>
    <row r="150" spans="1:8" ht="13.15" customHeight="1">
      <c r="A150" s="8" t="s">
        <v>34</v>
      </c>
      <c r="B150" s="13">
        <f>+'RREO-Anexo 01'!B151+'RREO-Anexo 01'!B152+'RREO-Anexo 01'!B153+'RREO-Anexo 01'!B156+'RREO-Anexo 01'!B157+'RREO-Anexo 01'!B154+'RREO-Anexo 01'!B155</f>
        <v>0</v>
      </c>
      <c r="C150" s="13">
        <f>+'RREO-Anexo 01'!C151+'RREO-Anexo 01'!C152+'RREO-Anexo 01'!C153+'RREO-Anexo 01'!C156+'RREO-Anexo 01'!C157+'RREO-Anexo 01'!C154+'RREO-Anexo 01'!C155</f>
        <v>0</v>
      </c>
      <c r="D150" s="13">
        <f>+'RREO-Anexo 01'!D151+'RREO-Anexo 01'!D152+'RREO-Anexo 01'!D153+'RREO-Anexo 01'!D156+'RREO-Anexo 01'!D157+'RREO-Anexo 01'!D154+'RREO-Anexo 01'!D155</f>
        <v>0</v>
      </c>
      <c r="E150" s="14" t="e">
        <f t="shared" si="8"/>
        <v>#DIV/0!</v>
      </c>
      <c r="F150" s="13">
        <f>+'RREO-Anexo 01'!F151+'RREO-Anexo 01'!F152+'RREO-Anexo 01'!F153+'RREO-Anexo 01'!F156+'RREO-Anexo 01'!F157+'RREO-Anexo 01'!F154+'RREO-Anexo 01'!F155</f>
        <v>0</v>
      </c>
      <c r="G150" s="14" t="e">
        <f t="shared" si="9"/>
        <v>#DIV/0!</v>
      </c>
      <c r="H150" s="14">
        <f t="shared" si="10"/>
        <v>0</v>
      </c>
    </row>
    <row r="151" spans="1:8" ht="13.15" customHeight="1">
      <c r="A151" s="10" t="s">
        <v>35</v>
      </c>
      <c r="B151" s="11"/>
      <c r="C151" s="11"/>
      <c r="D151" s="11"/>
      <c r="E151" s="12" t="e">
        <f t="shared" si="8"/>
        <v>#DIV/0!</v>
      </c>
      <c r="F151" s="11"/>
      <c r="G151" s="12" t="e">
        <f t="shared" si="9"/>
        <v>#DIV/0!</v>
      </c>
      <c r="H151" s="11">
        <f t="shared" si="10"/>
        <v>0</v>
      </c>
    </row>
    <row r="152" spans="1:8" ht="13.15" customHeight="1">
      <c r="A152" s="8" t="s">
        <v>36</v>
      </c>
      <c r="B152" s="13"/>
      <c r="C152" s="13"/>
      <c r="D152" s="13"/>
      <c r="E152" s="14" t="e">
        <f t="shared" si="8"/>
        <v>#DIV/0!</v>
      </c>
      <c r="F152" s="13"/>
      <c r="G152" s="14" t="e">
        <f t="shared" si="9"/>
        <v>#DIV/0!</v>
      </c>
      <c r="H152" s="14">
        <f t="shared" si="10"/>
        <v>0</v>
      </c>
    </row>
    <row r="153" spans="1:8" ht="26.45" customHeight="1">
      <c r="A153" s="10" t="s">
        <v>37</v>
      </c>
      <c r="B153" s="11"/>
      <c r="C153" s="11"/>
      <c r="D153" s="11"/>
      <c r="E153" s="12" t="e">
        <f t="shared" si="8"/>
        <v>#DIV/0!</v>
      </c>
      <c r="F153" s="11"/>
      <c r="G153" s="12" t="e">
        <f t="shared" si="9"/>
        <v>#DIV/0!</v>
      </c>
      <c r="H153" s="11">
        <f t="shared" si="10"/>
        <v>0</v>
      </c>
    </row>
    <row r="154" spans="1:8" ht="13.15" customHeight="1">
      <c r="A154" s="8" t="s">
        <v>38</v>
      </c>
      <c r="B154" s="13"/>
      <c r="C154" s="13"/>
      <c r="D154" s="13"/>
      <c r="E154" s="14" t="e">
        <f t="shared" si="8"/>
        <v>#DIV/0!</v>
      </c>
      <c r="F154" s="13"/>
      <c r="G154" s="14" t="e">
        <f t="shared" si="9"/>
        <v>#DIV/0!</v>
      </c>
      <c r="H154" s="14">
        <f t="shared" si="10"/>
        <v>0</v>
      </c>
    </row>
    <row r="155" spans="1:8" ht="13.15" customHeight="1">
      <c r="A155" s="10" t="s">
        <v>39</v>
      </c>
      <c r="B155" s="11"/>
      <c r="C155" s="11"/>
      <c r="D155" s="11"/>
      <c r="E155" s="12" t="e">
        <f t="shared" si="8"/>
        <v>#DIV/0!</v>
      </c>
      <c r="F155" s="11"/>
      <c r="G155" s="12" t="e">
        <f t="shared" si="9"/>
        <v>#DIV/0!</v>
      </c>
      <c r="H155" s="11">
        <f t="shared" si="10"/>
        <v>0</v>
      </c>
    </row>
    <row r="156" spans="1:8" ht="13.15" customHeight="1">
      <c r="A156" s="8" t="s">
        <v>40</v>
      </c>
      <c r="B156" s="13"/>
      <c r="C156" s="13"/>
      <c r="D156" s="13"/>
      <c r="E156" s="14" t="e">
        <f t="shared" si="8"/>
        <v>#DIV/0!</v>
      </c>
      <c r="F156" s="13"/>
      <c r="G156" s="14" t="e">
        <f t="shared" si="9"/>
        <v>#DIV/0!</v>
      </c>
      <c r="H156" s="14">
        <f t="shared" si="10"/>
        <v>0</v>
      </c>
    </row>
    <row r="157" spans="1:8" ht="13.15" customHeight="1">
      <c r="A157" s="10" t="s">
        <v>41</v>
      </c>
      <c r="B157" s="11"/>
      <c r="C157" s="11"/>
      <c r="D157" s="11"/>
      <c r="E157" s="12" t="e">
        <f t="shared" si="8"/>
        <v>#DIV/0!</v>
      </c>
      <c r="F157" s="11"/>
      <c r="G157" s="12" t="e">
        <f t="shared" si="9"/>
        <v>#DIV/0!</v>
      </c>
      <c r="H157" s="11">
        <f t="shared" si="10"/>
        <v>0</v>
      </c>
    </row>
    <row r="158" spans="1:8" ht="13.15" customHeight="1">
      <c r="A158" s="8" t="s">
        <v>42</v>
      </c>
      <c r="B158" s="13"/>
      <c r="C158" s="13"/>
      <c r="D158" s="13"/>
      <c r="E158" s="14" t="e">
        <f t="shared" si="8"/>
        <v>#DIV/0!</v>
      </c>
      <c r="F158" s="13"/>
      <c r="G158" s="14" t="e">
        <f t="shared" si="9"/>
        <v>#DIV/0!</v>
      </c>
      <c r="H158" s="14">
        <f t="shared" si="10"/>
        <v>0</v>
      </c>
    </row>
    <row r="159" spans="1:8" ht="13.15" customHeight="1">
      <c r="A159" s="10" t="s">
        <v>43</v>
      </c>
      <c r="B159" s="11"/>
      <c r="C159" s="11"/>
      <c r="D159" s="11"/>
      <c r="E159" s="12" t="e">
        <f t="shared" si="8"/>
        <v>#DIV/0!</v>
      </c>
      <c r="F159" s="11"/>
      <c r="G159" s="12" t="e">
        <f t="shared" si="9"/>
        <v>#DIV/0!</v>
      </c>
      <c r="H159" s="11">
        <f t="shared" si="10"/>
        <v>0</v>
      </c>
    </row>
    <row r="160" spans="1:8" ht="13.15" customHeight="1">
      <c r="A160" s="8" t="s">
        <v>44</v>
      </c>
      <c r="B160" s="13">
        <f>+'RREO-Anexo 01'!B161+'RREO-Anexo 01'!B162+'RREO-Anexo 01'!B163+'RREO-Anexo 01'!B164+'RREO-Anexo 01'!B165</f>
        <v>0</v>
      </c>
      <c r="C160" s="13">
        <f>+'RREO-Anexo 01'!C161+'RREO-Anexo 01'!C162+'RREO-Anexo 01'!C163+'RREO-Anexo 01'!C164+'RREO-Anexo 01'!C165</f>
        <v>0</v>
      </c>
      <c r="D160" s="13">
        <f>+'RREO-Anexo 01'!D161+'RREO-Anexo 01'!D162+'RREO-Anexo 01'!D163+'RREO-Anexo 01'!D164+'RREO-Anexo 01'!D165</f>
        <v>0</v>
      </c>
      <c r="E160" s="14" t="e">
        <f t="shared" si="8"/>
        <v>#DIV/0!</v>
      </c>
      <c r="F160" s="13">
        <f>+'RREO-Anexo 01'!F161+'RREO-Anexo 01'!F162+'RREO-Anexo 01'!F163+'RREO-Anexo 01'!F164+'RREO-Anexo 01'!F165</f>
        <v>0</v>
      </c>
      <c r="G160" s="14" t="e">
        <f t="shared" si="9"/>
        <v>#DIV/0!</v>
      </c>
      <c r="H160" s="14">
        <f t="shared" si="10"/>
        <v>0</v>
      </c>
    </row>
    <row r="161" spans="1:8" ht="13.15" customHeight="1">
      <c r="A161" s="10" t="s">
        <v>45</v>
      </c>
      <c r="B161" s="11"/>
      <c r="C161" s="11"/>
      <c r="D161" s="11"/>
      <c r="E161" s="12" t="e">
        <f t="shared" si="8"/>
        <v>#DIV/0!</v>
      </c>
      <c r="F161" s="11"/>
      <c r="G161" s="12" t="e">
        <f t="shared" si="9"/>
        <v>#DIV/0!</v>
      </c>
      <c r="H161" s="11">
        <f t="shared" si="10"/>
        <v>0</v>
      </c>
    </row>
    <row r="162" spans="1:8" ht="13.15" customHeight="1">
      <c r="A162" s="8" t="s">
        <v>46</v>
      </c>
      <c r="B162" s="13"/>
      <c r="C162" s="13"/>
      <c r="D162" s="13"/>
      <c r="E162" s="14" t="e">
        <f t="shared" si="8"/>
        <v>#DIV/0!</v>
      </c>
      <c r="F162" s="13"/>
      <c r="G162" s="14" t="e">
        <f t="shared" si="9"/>
        <v>#DIV/0!</v>
      </c>
      <c r="H162" s="14">
        <f t="shared" si="10"/>
        <v>0</v>
      </c>
    </row>
    <row r="163" spans="1:8" ht="13.15" customHeight="1">
      <c r="A163" s="10" t="s">
        <v>47</v>
      </c>
      <c r="B163" s="11"/>
      <c r="C163" s="11"/>
      <c r="D163" s="11"/>
      <c r="E163" s="12" t="e">
        <f t="shared" si="8"/>
        <v>#DIV/0!</v>
      </c>
      <c r="F163" s="11"/>
      <c r="G163" s="12" t="e">
        <f t="shared" si="9"/>
        <v>#DIV/0!</v>
      </c>
      <c r="H163" s="11">
        <f t="shared" si="10"/>
        <v>0</v>
      </c>
    </row>
    <row r="164" spans="1:8" ht="13.15" customHeight="1">
      <c r="A164" s="8" t="s">
        <v>48</v>
      </c>
      <c r="B164" s="13"/>
      <c r="C164" s="13"/>
      <c r="D164" s="13"/>
      <c r="E164" s="14" t="e">
        <f t="shared" si="8"/>
        <v>#DIV/0!</v>
      </c>
      <c r="F164" s="13"/>
      <c r="G164" s="14" t="e">
        <f t="shared" si="9"/>
        <v>#DIV/0!</v>
      </c>
      <c r="H164" s="14">
        <f t="shared" si="10"/>
        <v>0</v>
      </c>
    </row>
    <row r="165" spans="1:8" ht="13.15" customHeight="1">
      <c r="A165" s="10" t="s">
        <v>49</v>
      </c>
      <c r="B165" s="11"/>
      <c r="C165" s="11"/>
      <c r="D165" s="11"/>
      <c r="E165" s="12" t="e">
        <f t="shared" si="8"/>
        <v>#DIV/0!</v>
      </c>
      <c r="F165" s="11"/>
      <c r="G165" s="12" t="e">
        <f t="shared" si="9"/>
        <v>#DIV/0!</v>
      </c>
      <c r="H165" s="11">
        <f t="shared" si="10"/>
        <v>0</v>
      </c>
    </row>
    <row r="166" spans="1:8" ht="13.15" customHeight="1">
      <c r="A166" s="8" t="s">
        <v>50</v>
      </c>
      <c r="B166" s="13">
        <f>+'RREO-Anexo 01'!B170+'RREO-Anexo 01'!B172+'RREO-Anexo 01'!B167+'RREO-Anexo 01'!B168+'RREO-Anexo 01'!B169+'RREO-Anexo 01'!B171+'RREO-Anexo 01'!B173</f>
        <v>0</v>
      </c>
      <c r="C166" s="13">
        <f>+'RREO-Anexo 01'!C170+'RREO-Anexo 01'!C172+'RREO-Anexo 01'!C167+'RREO-Anexo 01'!C168+'RREO-Anexo 01'!C169+'RREO-Anexo 01'!C171+'RREO-Anexo 01'!C173</f>
        <v>0</v>
      </c>
      <c r="D166" s="13">
        <f>+'RREO-Anexo 01'!D170+'RREO-Anexo 01'!D172+'RREO-Anexo 01'!D167+'RREO-Anexo 01'!D168+'RREO-Anexo 01'!D169+'RREO-Anexo 01'!D171+'RREO-Anexo 01'!D173</f>
        <v>0</v>
      </c>
      <c r="E166" s="14" t="e">
        <f t="shared" si="8"/>
        <v>#DIV/0!</v>
      </c>
      <c r="F166" s="13">
        <f>+'RREO-Anexo 01'!F170+'RREO-Anexo 01'!F172+'RREO-Anexo 01'!F167+'RREO-Anexo 01'!F168+'RREO-Anexo 01'!F169+'RREO-Anexo 01'!F171+'RREO-Anexo 01'!F173</f>
        <v>0</v>
      </c>
      <c r="G166" s="14" t="e">
        <f t="shared" si="9"/>
        <v>#DIV/0!</v>
      </c>
      <c r="H166" s="14">
        <f t="shared" si="10"/>
        <v>0</v>
      </c>
    </row>
    <row r="167" spans="1:8" ht="13.15" customHeight="1">
      <c r="A167" s="10" t="s">
        <v>51</v>
      </c>
      <c r="B167" s="11"/>
      <c r="C167" s="11"/>
      <c r="D167" s="11"/>
      <c r="E167" s="12" t="e">
        <f t="shared" si="8"/>
        <v>#DIV/0!</v>
      </c>
      <c r="F167" s="11"/>
      <c r="G167" s="12" t="e">
        <f t="shared" si="9"/>
        <v>#DIV/0!</v>
      </c>
      <c r="H167" s="11">
        <f t="shared" si="10"/>
        <v>0</v>
      </c>
    </row>
    <row r="168" spans="1:8" ht="13.15" customHeight="1">
      <c r="A168" s="8" t="s">
        <v>52</v>
      </c>
      <c r="B168" s="13"/>
      <c r="C168" s="13"/>
      <c r="D168" s="13"/>
      <c r="E168" s="14" t="e">
        <f t="shared" si="8"/>
        <v>#DIV/0!</v>
      </c>
      <c r="F168" s="13"/>
      <c r="G168" s="14" t="e">
        <f t="shared" si="9"/>
        <v>#DIV/0!</v>
      </c>
      <c r="H168" s="14">
        <f t="shared" si="10"/>
        <v>0</v>
      </c>
    </row>
    <row r="169" spans="1:8" ht="13.15" customHeight="1">
      <c r="A169" s="10" t="s">
        <v>53</v>
      </c>
      <c r="B169" s="11"/>
      <c r="C169" s="11"/>
      <c r="D169" s="11"/>
      <c r="E169" s="12" t="e">
        <f t="shared" si="8"/>
        <v>#DIV/0!</v>
      </c>
      <c r="F169" s="11"/>
      <c r="G169" s="12" t="e">
        <f t="shared" si="9"/>
        <v>#DIV/0!</v>
      </c>
      <c r="H169" s="11">
        <f t="shared" si="10"/>
        <v>0</v>
      </c>
    </row>
    <row r="170" spans="1:8" ht="13.15" customHeight="1">
      <c r="A170" s="8" t="s">
        <v>54</v>
      </c>
      <c r="B170" s="13"/>
      <c r="C170" s="13"/>
      <c r="D170" s="13"/>
      <c r="E170" s="14" t="e">
        <f t="shared" si="8"/>
        <v>#DIV/0!</v>
      </c>
      <c r="F170" s="13"/>
      <c r="G170" s="14" t="e">
        <f t="shared" si="9"/>
        <v>#DIV/0!</v>
      </c>
      <c r="H170" s="14">
        <f t="shared" si="10"/>
        <v>0</v>
      </c>
    </row>
    <row r="171" spans="1:8" ht="13.15" customHeight="1">
      <c r="A171" s="10" t="s">
        <v>55</v>
      </c>
      <c r="B171" s="11"/>
      <c r="C171" s="11"/>
      <c r="D171" s="11"/>
      <c r="E171" s="12" t="e">
        <f t="shared" si="8"/>
        <v>#DIV/0!</v>
      </c>
      <c r="F171" s="11"/>
      <c r="G171" s="12" t="e">
        <f t="shared" si="9"/>
        <v>#DIV/0!</v>
      </c>
      <c r="H171" s="11">
        <f t="shared" si="10"/>
        <v>0</v>
      </c>
    </row>
    <row r="172" spans="1:8" ht="13.15" customHeight="1">
      <c r="A172" s="8" t="s">
        <v>56</v>
      </c>
      <c r="B172" s="13"/>
      <c r="C172" s="13"/>
      <c r="D172" s="13"/>
      <c r="E172" s="14" t="e">
        <f t="shared" si="8"/>
        <v>#DIV/0!</v>
      </c>
      <c r="F172" s="13"/>
      <c r="G172" s="14" t="e">
        <f t="shared" si="9"/>
        <v>#DIV/0!</v>
      </c>
      <c r="H172" s="14">
        <f t="shared" si="10"/>
        <v>0</v>
      </c>
    </row>
    <row r="173" spans="1:8" ht="13.15" customHeight="1">
      <c r="A173" s="10" t="s">
        <v>57</v>
      </c>
      <c r="B173" s="11"/>
      <c r="C173" s="11"/>
      <c r="D173" s="11"/>
      <c r="E173" s="12" t="e">
        <f t="shared" si="8"/>
        <v>#DIV/0!</v>
      </c>
      <c r="F173" s="11"/>
      <c r="G173" s="12" t="e">
        <f t="shared" si="9"/>
        <v>#DIV/0!</v>
      </c>
      <c r="H173" s="11">
        <f t="shared" si="10"/>
        <v>0</v>
      </c>
    </row>
    <row r="174" spans="1:8" ht="13.15" customHeight="1">
      <c r="A174" s="8" t="s">
        <v>58</v>
      </c>
      <c r="B174" s="13">
        <f>+'RREO-Anexo 01'!B179+'RREO-Anexo 01'!B176+'RREO-Anexo 01'!B175+'RREO-Anexo 01'!B177+'RREO-Anexo 01'!B178</f>
        <v>0</v>
      </c>
      <c r="C174" s="13">
        <f>+'RREO-Anexo 01'!C179+'RREO-Anexo 01'!C176+'RREO-Anexo 01'!C175+'RREO-Anexo 01'!C177+'RREO-Anexo 01'!C178</f>
        <v>0</v>
      </c>
      <c r="D174" s="13">
        <f>+'RREO-Anexo 01'!D179+'RREO-Anexo 01'!D176+'RREO-Anexo 01'!D175+'RREO-Anexo 01'!D177+'RREO-Anexo 01'!D178</f>
        <v>0</v>
      </c>
      <c r="E174" s="14" t="e">
        <f t="shared" si="8"/>
        <v>#DIV/0!</v>
      </c>
      <c r="F174" s="13">
        <f>+'RREO-Anexo 01'!F179+'RREO-Anexo 01'!F176+'RREO-Anexo 01'!F175+'RREO-Anexo 01'!F177+'RREO-Anexo 01'!F178</f>
        <v>0</v>
      </c>
      <c r="G174" s="14" t="e">
        <f t="shared" si="9"/>
        <v>#DIV/0!</v>
      </c>
      <c r="H174" s="14">
        <f t="shared" si="10"/>
        <v>0</v>
      </c>
    </row>
    <row r="175" spans="1:8" ht="13.15" customHeight="1">
      <c r="A175" s="10" t="s">
        <v>59</v>
      </c>
      <c r="B175" s="11"/>
      <c r="C175" s="11"/>
      <c r="D175" s="11"/>
      <c r="E175" s="12" t="e">
        <f t="shared" si="8"/>
        <v>#DIV/0!</v>
      </c>
      <c r="F175" s="11"/>
      <c r="G175" s="12" t="e">
        <f t="shared" si="9"/>
        <v>#DIV/0!</v>
      </c>
      <c r="H175" s="11">
        <f t="shared" si="10"/>
        <v>0</v>
      </c>
    </row>
    <row r="176" spans="1:8" ht="13.15" customHeight="1">
      <c r="A176" s="8" t="s">
        <v>60</v>
      </c>
      <c r="B176" s="13"/>
      <c r="C176" s="13"/>
      <c r="D176" s="13"/>
      <c r="E176" s="14" t="e">
        <f t="shared" si="8"/>
        <v>#DIV/0!</v>
      </c>
      <c r="F176" s="13"/>
      <c r="G176" s="14" t="e">
        <f t="shared" si="9"/>
        <v>#DIV/0!</v>
      </c>
      <c r="H176" s="14">
        <f t="shared" si="10"/>
        <v>0</v>
      </c>
    </row>
    <row r="177" spans="1:8" ht="13.15" customHeight="1">
      <c r="A177" s="10" t="s">
        <v>61</v>
      </c>
      <c r="B177" s="11"/>
      <c r="C177" s="11"/>
      <c r="D177" s="11"/>
      <c r="E177" s="12" t="e">
        <f t="shared" si="8"/>
        <v>#DIV/0!</v>
      </c>
      <c r="F177" s="11"/>
      <c r="G177" s="12" t="e">
        <f t="shared" si="9"/>
        <v>#DIV/0!</v>
      </c>
      <c r="H177" s="11">
        <f t="shared" si="10"/>
        <v>0</v>
      </c>
    </row>
    <row r="178" spans="1:8" ht="13.15" customHeight="1">
      <c r="A178" s="8" t="s">
        <v>62</v>
      </c>
      <c r="B178" s="13"/>
      <c r="C178" s="13"/>
      <c r="D178" s="13"/>
      <c r="E178" s="14" t="e">
        <f t="shared" si="8"/>
        <v>#DIV/0!</v>
      </c>
      <c r="F178" s="13"/>
      <c r="G178" s="14" t="e">
        <f t="shared" si="9"/>
        <v>#DIV/0!</v>
      </c>
      <c r="H178" s="14">
        <f t="shared" si="10"/>
        <v>0</v>
      </c>
    </row>
    <row r="179" spans="1:8" ht="13.15" customHeight="1">
      <c r="A179" s="10" t="s">
        <v>63</v>
      </c>
      <c r="B179" s="11"/>
      <c r="C179" s="11"/>
      <c r="D179" s="11"/>
      <c r="E179" s="12" t="e">
        <f t="shared" si="8"/>
        <v>#DIV/0!</v>
      </c>
      <c r="F179" s="11"/>
      <c r="G179" s="12" t="e">
        <f t="shared" si="9"/>
        <v>#DIV/0!</v>
      </c>
      <c r="H179" s="11">
        <f t="shared" si="10"/>
        <v>0</v>
      </c>
    </row>
    <row r="180" spans="1:8" ht="13.15" customHeight="1">
      <c r="A180" s="8" t="s">
        <v>64</v>
      </c>
      <c r="B180" s="13">
        <f>+'RREO-Anexo 01'!B181+'RREO-Anexo 01'!B184+'RREO-Anexo 01'!B188+'RREO-Anexo 01'!B189+'RREO-Anexo 01'!B197</f>
        <v>0</v>
      </c>
      <c r="C180" s="13">
        <f>+'RREO-Anexo 01'!C181+'RREO-Anexo 01'!C184+'RREO-Anexo 01'!C188+'RREO-Anexo 01'!C189+'RREO-Anexo 01'!C197</f>
        <v>0</v>
      </c>
      <c r="D180" s="13">
        <f>+'RREO-Anexo 01'!D181+'RREO-Anexo 01'!D184+'RREO-Anexo 01'!D188+'RREO-Anexo 01'!D189+'RREO-Anexo 01'!D197</f>
        <v>0</v>
      </c>
      <c r="E180" s="14" t="e">
        <f t="shared" si="8"/>
        <v>#DIV/0!</v>
      </c>
      <c r="F180" s="13">
        <f>+'RREO-Anexo 01'!F181+'RREO-Anexo 01'!F184+'RREO-Anexo 01'!F188+'RREO-Anexo 01'!F189+'RREO-Anexo 01'!F197</f>
        <v>0</v>
      </c>
      <c r="G180" s="14" t="e">
        <f t="shared" si="9"/>
        <v>#DIV/0!</v>
      </c>
      <c r="H180" s="14">
        <f t="shared" si="10"/>
        <v>0</v>
      </c>
    </row>
    <row r="181" spans="1:8" ht="13.15" customHeight="1">
      <c r="A181" s="10" t="s">
        <v>65</v>
      </c>
      <c r="B181" s="11">
        <f>+'RREO-Anexo 01'!B182+'RREO-Anexo 01'!B183</f>
        <v>0</v>
      </c>
      <c r="C181" s="11">
        <f>+'RREO-Anexo 01'!C182+'RREO-Anexo 01'!C183</f>
        <v>0</v>
      </c>
      <c r="D181" s="11">
        <f>+'RREO-Anexo 01'!D182+'RREO-Anexo 01'!D183</f>
        <v>0</v>
      </c>
      <c r="E181" s="12" t="e">
        <f t="shared" si="8"/>
        <v>#DIV/0!</v>
      </c>
      <c r="F181" s="11">
        <f>+'RREO-Anexo 01'!F182+'RREO-Anexo 01'!F183</f>
        <v>0</v>
      </c>
      <c r="G181" s="12" t="e">
        <f t="shared" si="9"/>
        <v>#DIV/0!</v>
      </c>
      <c r="H181" s="11">
        <f t="shared" si="10"/>
        <v>0</v>
      </c>
    </row>
    <row r="182" spans="1:8" ht="13.15" customHeight="1">
      <c r="A182" s="8" t="s">
        <v>66</v>
      </c>
      <c r="B182" s="13"/>
      <c r="C182" s="13"/>
      <c r="D182" s="13"/>
      <c r="E182" s="14" t="e">
        <f t="shared" si="8"/>
        <v>#DIV/0!</v>
      </c>
      <c r="F182" s="13"/>
      <c r="G182" s="14" t="e">
        <f t="shared" si="9"/>
        <v>#DIV/0!</v>
      </c>
      <c r="H182" s="14">
        <f t="shared" si="10"/>
        <v>0</v>
      </c>
    </row>
    <row r="183" spans="1:8" ht="13.15" customHeight="1">
      <c r="A183" s="10" t="s">
        <v>67</v>
      </c>
      <c r="B183" s="11"/>
      <c r="C183" s="11"/>
      <c r="D183" s="11"/>
      <c r="E183" s="12" t="e">
        <f t="shared" si="8"/>
        <v>#DIV/0!</v>
      </c>
      <c r="F183" s="11"/>
      <c r="G183" s="12" t="e">
        <f t="shared" si="9"/>
        <v>#DIV/0!</v>
      </c>
      <c r="H183" s="11">
        <f t="shared" si="10"/>
        <v>0</v>
      </c>
    </row>
    <row r="184" spans="1:8" ht="13.15" customHeight="1">
      <c r="A184" s="8" t="s">
        <v>68</v>
      </c>
      <c r="B184" s="13">
        <f>+'RREO-Anexo 01'!B185+'RREO-Anexo 01'!B186+'RREO-Anexo 01'!B187</f>
        <v>0</v>
      </c>
      <c r="C184" s="13">
        <f>+'RREO-Anexo 01'!C185+'RREO-Anexo 01'!C186+'RREO-Anexo 01'!C187</f>
        <v>0</v>
      </c>
      <c r="D184" s="13">
        <f>+'RREO-Anexo 01'!D185+'RREO-Anexo 01'!D186+'RREO-Anexo 01'!D187</f>
        <v>0</v>
      </c>
      <c r="E184" s="14" t="e">
        <f t="shared" si="8"/>
        <v>#DIV/0!</v>
      </c>
      <c r="F184" s="13">
        <f>+'RREO-Anexo 01'!F185+'RREO-Anexo 01'!F186+'RREO-Anexo 01'!F187</f>
        <v>0</v>
      </c>
      <c r="G184" s="14" t="e">
        <f t="shared" si="9"/>
        <v>#DIV/0!</v>
      </c>
      <c r="H184" s="14">
        <f t="shared" si="10"/>
        <v>0</v>
      </c>
    </row>
    <row r="185" spans="1:8" ht="13.15" customHeight="1">
      <c r="A185" s="10" t="s">
        <v>69</v>
      </c>
      <c r="B185" s="11"/>
      <c r="C185" s="11"/>
      <c r="D185" s="11"/>
      <c r="E185" s="12" t="e">
        <f t="shared" si="8"/>
        <v>#DIV/0!</v>
      </c>
      <c r="F185" s="11"/>
      <c r="G185" s="12" t="e">
        <f t="shared" si="9"/>
        <v>#DIV/0!</v>
      </c>
      <c r="H185" s="11">
        <f t="shared" si="10"/>
        <v>0</v>
      </c>
    </row>
    <row r="186" spans="1:8" ht="13.15" customHeight="1">
      <c r="A186" s="8" t="s">
        <v>70</v>
      </c>
      <c r="B186" s="13"/>
      <c r="C186" s="13"/>
      <c r="D186" s="13"/>
      <c r="E186" s="14" t="e">
        <f t="shared" si="8"/>
        <v>#DIV/0!</v>
      </c>
      <c r="F186" s="13"/>
      <c r="G186" s="14" t="e">
        <f t="shared" si="9"/>
        <v>#DIV/0!</v>
      </c>
      <c r="H186" s="14">
        <f t="shared" si="10"/>
        <v>0</v>
      </c>
    </row>
    <row r="187" spans="1:8" ht="13.15" customHeight="1">
      <c r="A187" s="10" t="s">
        <v>71</v>
      </c>
      <c r="B187" s="11"/>
      <c r="C187" s="11"/>
      <c r="D187" s="11"/>
      <c r="E187" s="12" t="e">
        <f t="shared" si="8"/>
        <v>#DIV/0!</v>
      </c>
      <c r="F187" s="11"/>
      <c r="G187" s="12" t="e">
        <f t="shared" si="9"/>
        <v>#DIV/0!</v>
      </c>
      <c r="H187" s="11">
        <f t="shared" si="10"/>
        <v>0</v>
      </c>
    </row>
    <row r="188" spans="1:8" ht="13.15" customHeight="1">
      <c r="A188" s="8" t="s">
        <v>72</v>
      </c>
      <c r="B188" s="13"/>
      <c r="C188" s="13"/>
      <c r="D188" s="13"/>
      <c r="E188" s="14" t="e">
        <f t="shared" si="8"/>
        <v>#DIV/0!</v>
      </c>
      <c r="F188" s="13"/>
      <c r="G188" s="14" t="e">
        <f t="shared" si="9"/>
        <v>#DIV/0!</v>
      </c>
      <c r="H188" s="14">
        <f t="shared" si="10"/>
        <v>0</v>
      </c>
    </row>
    <row r="189" spans="1:8" ht="13.15" customHeight="1">
      <c r="A189" s="10" t="s">
        <v>73</v>
      </c>
      <c r="B189" s="11">
        <f>+'RREO-Anexo 01'!B193+'RREO-Anexo 01'!B195+'RREO-Anexo 01'!B194+'RREO-Anexo 01'!B190+'RREO-Anexo 01'!B191+'RREO-Anexo 01'!B192+'RREO-Anexo 01'!B196</f>
        <v>0</v>
      </c>
      <c r="C189" s="11">
        <f>+'RREO-Anexo 01'!C193+'RREO-Anexo 01'!C195+'RREO-Anexo 01'!C194+'RREO-Anexo 01'!C190+'RREO-Anexo 01'!C191+'RREO-Anexo 01'!C192+'RREO-Anexo 01'!C196</f>
        <v>0</v>
      </c>
      <c r="D189" s="11">
        <f>+'RREO-Anexo 01'!D193+'RREO-Anexo 01'!D195+'RREO-Anexo 01'!D194+'RREO-Anexo 01'!D190+'RREO-Anexo 01'!D191+'RREO-Anexo 01'!D192+'RREO-Anexo 01'!D196</f>
        <v>0</v>
      </c>
      <c r="E189" s="12" t="e">
        <f t="shared" si="8"/>
        <v>#DIV/0!</v>
      </c>
      <c r="F189" s="11">
        <f>+'RREO-Anexo 01'!F193+'RREO-Anexo 01'!F195+'RREO-Anexo 01'!F194+'RREO-Anexo 01'!F190+'RREO-Anexo 01'!F191+'RREO-Anexo 01'!F192+'RREO-Anexo 01'!F196</f>
        <v>0</v>
      </c>
      <c r="G189" s="12" t="e">
        <f t="shared" si="9"/>
        <v>#DIV/0!</v>
      </c>
      <c r="H189" s="11">
        <f t="shared" si="10"/>
        <v>0</v>
      </c>
    </row>
    <row r="190" spans="1:8" ht="13.15" customHeight="1">
      <c r="A190" s="8" t="s">
        <v>51</v>
      </c>
      <c r="B190" s="13"/>
      <c r="C190" s="13"/>
      <c r="D190" s="13"/>
      <c r="E190" s="14" t="e">
        <f t="shared" si="8"/>
        <v>#DIV/0!</v>
      </c>
      <c r="F190" s="13"/>
      <c r="G190" s="14" t="e">
        <f t="shared" si="9"/>
        <v>#DIV/0!</v>
      </c>
      <c r="H190" s="14">
        <f t="shared" si="10"/>
        <v>0</v>
      </c>
    </row>
    <row r="191" spans="1:8" ht="13.15" customHeight="1">
      <c r="A191" s="10" t="s">
        <v>52</v>
      </c>
      <c r="B191" s="11"/>
      <c r="C191" s="11"/>
      <c r="D191" s="11"/>
      <c r="E191" s="12" t="e">
        <f t="shared" si="8"/>
        <v>#DIV/0!</v>
      </c>
      <c r="F191" s="11"/>
      <c r="G191" s="12" t="e">
        <f t="shared" si="9"/>
        <v>#DIV/0!</v>
      </c>
      <c r="H191" s="11">
        <f t="shared" si="10"/>
        <v>0</v>
      </c>
    </row>
    <row r="192" spans="1:8" ht="13.15" customHeight="1">
      <c r="A192" s="8" t="s">
        <v>53</v>
      </c>
      <c r="B192" s="13"/>
      <c r="C192" s="13"/>
      <c r="D192" s="13"/>
      <c r="E192" s="14" t="e">
        <f t="shared" si="8"/>
        <v>#DIV/0!</v>
      </c>
      <c r="F192" s="13"/>
      <c r="G192" s="14" t="e">
        <f t="shared" si="9"/>
        <v>#DIV/0!</v>
      </c>
      <c r="H192" s="14">
        <f t="shared" si="10"/>
        <v>0</v>
      </c>
    </row>
    <row r="193" spans="1:11" ht="13.15" customHeight="1">
      <c r="A193" s="10" t="s">
        <v>54</v>
      </c>
      <c r="B193" s="11"/>
      <c r="C193" s="11"/>
      <c r="D193" s="11"/>
      <c r="E193" s="12" t="e">
        <f t="shared" si="8"/>
        <v>#DIV/0!</v>
      </c>
      <c r="F193" s="11"/>
      <c r="G193" s="12" t="e">
        <f t="shared" si="9"/>
        <v>#DIV/0!</v>
      </c>
      <c r="H193" s="11">
        <f t="shared" si="10"/>
        <v>0</v>
      </c>
    </row>
    <row r="194" spans="1:11" ht="13.15" customHeight="1">
      <c r="A194" s="8" t="s">
        <v>55</v>
      </c>
      <c r="B194" s="13"/>
      <c r="C194" s="13"/>
      <c r="D194" s="13"/>
      <c r="E194" s="14" t="e">
        <f t="shared" si="8"/>
        <v>#DIV/0!</v>
      </c>
      <c r="F194" s="13"/>
      <c r="G194" s="14" t="e">
        <f t="shared" si="9"/>
        <v>#DIV/0!</v>
      </c>
      <c r="H194" s="14">
        <f t="shared" si="10"/>
        <v>0</v>
      </c>
    </row>
    <row r="195" spans="1:11" ht="13.15" customHeight="1">
      <c r="A195" s="10" t="s">
        <v>56</v>
      </c>
      <c r="B195" s="11"/>
      <c r="C195" s="11"/>
      <c r="D195" s="11"/>
      <c r="E195" s="12" t="e">
        <f t="shared" si="8"/>
        <v>#DIV/0!</v>
      </c>
      <c r="F195" s="11"/>
      <c r="G195" s="12" t="e">
        <f t="shared" si="9"/>
        <v>#DIV/0!</v>
      </c>
      <c r="H195" s="11">
        <f t="shared" si="10"/>
        <v>0</v>
      </c>
    </row>
    <row r="196" spans="1:11" ht="13.15" customHeight="1">
      <c r="A196" s="8" t="s">
        <v>74</v>
      </c>
      <c r="B196" s="13"/>
      <c r="C196" s="13"/>
      <c r="D196" s="13"/>
      <c r="E196" s="14" t="e">
        <f t="shared" si="8"/>
        <v>#DIV/0!</v>
      </c>
      <c r="F196" s="13"/>
      <c r="G196" s="14" t="e">
        <f t="shared" si="9"/>
        <v>#DIV/0!</v>
      </c>
      <c r="H196" s="14">
        <f t="shared" si="10"/>
        <v>0</v>
      </c>
    </row>
    <row r="197" spans="1:11" ht="13.15" customHeight="1">
      <c r="A197" s="10" t="s">
        <v>75</v>
      </c>
      <c r="B197" s="11">
        <f>+'RREO-Anexo 01'!B198+'RREO-Anexo 01'!B201+'RREO-Anexo 01'!B199+'RREO-Anexo 01'!B200</f>
        <v>0</v>
      </c>
      <c r="C197" s="11">
        <f>+'RREO-Anexo 01'!C198+'RREO-Anexo 01'!C201+'RREO-Anexo 01'!C199+'RREO-Anexo 01'!C200</f>
        <v>0</v>
      </c>
      <c r="D197" s="11">
        <f>+'RREO-Anexo 01'!D198+'RREO-Anexo 01'!D201+'RREO-Anexo 01'!D199+'RREO-Anexo 01'!D200</f>
        <v>0</v>
      </c>
      <c r="E197" s="12" t="e">
        <f t="shared" si="8"/>
        <v>#DIV/0!</v>
      </c>
      <c r="F197" s="11">
        <f>+'RREO-Anexo 01'!F198+'RREO-Anexo 01'!F201+'RREO-Anexo 01'!F199+'RREO-Anexo 01'!F200</f>
        <v>0</v>
      </c>
      <c r="G197" s="12" t="e">
        <f t="shared" si="9"/>
        <v>#DIV/0!</v>
      </c>
      <c r="H197" s="11">
        <f t="shared" si="10"/>
        <v>0</v>
      </c>
    </row>
    <row r="198" spans="1:11" ht="13.15" customHeight="1">
      <c r="A198" s="8" t="s">
        <v>76</v>
      </c>
      <c r="B198" s="13"/>
      <c r="C198" s="13"/>
      <c r="D198" s="13"/>
      <c r="E198" s="14" t="e">
        <f t="shared" si="8"/>
        <v>#DIV/0!</v>
      </c>
      <c r="F198" s="13"/>
      <c r="G198" s="14" t="e">
        <f t="shared" si="9"/>
        <v>#DIV/0!</v>
      </c>
      <c r="H198" s="14">
        <f t="shared" si="10"/>
        <v>0</v>
      </c>
    </row>
    <row r="199" spans="1:11" ht="13.15" customHeight="1">
      <c r="A199" s="10" t="s">
        <v>77</v>
      </c>
      <c r="B199" s="11"/>
      <c r="C199" s="11"/>
      <c r="D199" s="11"/>
      <c r="E199" s="12" t="e">
        <f t="shared" si="8"/>
        <v>#DIV/0!</v>
      </c>
      <c r="F199" s="11"/>
      <c r="G199" s="12" t="e">
        <f t="shared" si="9"/>
        <v>#DIV/0!</v>
      </c>
      <c r="H199" s="11">
        <f t="shared" si="10"/>
        <v>0</v>
      </c>
    </row>
    <row r="200" spans="1:11" ht="13.15" customHeight="1">
      <c r="A200" s="8" t="s">
        <v>78</v>
      </c>
      <c r="B200" s="13"/>
      <c r="C200" s="13"/>
      <c r="D200" s="13"/>
      <c r="E200" s="14" t="e">
        <f t="shared" si="8"/>
        <v>#DIV/0!</v>
      </c>
      <c r="F200" s="13"/>
      <c r="G200" s="14" t="e">
        <f t="shared" si="9"/>
        <v>#DIV/0!</v>
      </c>
      <c r="H200" s="14">
        <f t="shared" si="10"/>
        <v>0</v>
      </c>
    </row>
    <row r="201" spans="1:11" ht="13.15" customHeight="1">
      <c r="A201" s="10" t="s">
        <v>79</v>
      </c>
      <c r="B201" s="11"/>
      <c r="C201" s="11"/>
      <c r="D201" s="11"/>
      <c r="E201" s="12" t="e">
        <f t="shared" si="8"/>
        <v>#DIV/0!</v>
      </c>
      <c r="F201" s="11"/>
      <c r="G201" s="12" t="e">
        <f t="shared" si="9"/>
        <v>#DIV/0!</v>
      </c>
      <c r="H201" s="11">
        <f t="shared" si="10"/>
        <v>0</v>
      </c>
    </row>
    <row r="204" spans="1:11" ht="13.15" customHeight="1">
      <c r="A204" s="6" t="s">
        <v>10</v>
      </c>
    </row>
    <row r="205" spans="1:11" ht="13.15" customHeight="1">
      <c r="A205" s="6" t="s">
        <v>130</v>
      </c>
    </row>
    <row r="206" spans="1:11" ht="13.15" customHeight="1">
      <c r="A206" s="6" t="s">
        <v>12</v>
      </c>
    </row>
    <row r="207" spans="1:11" ht="30" customHeight="1">
      <c r="A207" s="16" t="s">
        <v>131</v>
      </c>
      <c r="B207" s="17" t="s">
        <v>132</v>
      </c>
      <c r="C207" s="17"/>
      <c r="D207" s="17"/>
      <c r="E207" s="17"/>
      <c r="F207" s="17"/>
      <c r="G207" s="17"/>
      <c r="H207" s="17"/>
      <c r="I207" s="17"/>
      <c r="J207" s="17"/>
      <c r="K207" s="17"/>
    </row>
    <row r="208" spans="1:11" ht="30" customHeight="1">
      <c r="A208" s="16"/>
      <c r="B208" s="7" t="s">
        <v>96</v>
      </c>
      <c r="C208" s="7" t="s">
        <v>97</v>
      </c>
      <c r="D208" s="7" t="s">
        <v>98</v>
      </c>
      <c r="E208" s="7" t="s">
        <v>99</v>
      </c>
      <c r="F208" s="7" t="s">
        <v>100</v>
      </c>
      <c r="G208" s="7" t="s">
        <v>101</v>
      </c>
      <c r="H208" s="7" t="s">
        <v>102</v>
      </c>
      <c r="I208" s="7" t="s">
        <v>103</v>
      </c>
      <c r="J208" s="7" t="s">
        <v>104</v>
      </c>
      <c r="K208" s="7" t="s">
        <v>105</v>
      </c>
    </row>
    <row r="209" spans="1:11" ht="13.15" customHeight="1">
      <c r="A209" s="8" t="s">
        <v>131</v>
      </c>
      <c r="B209" s="9"/>
      <c r="C209" s="9"/>
      <c r="D209" s="9"/>
      <c r="E209" s="9"/>
      <c r="F209" s="9"/>
      <c r="G209" s="9"/>
      <c r="H209" s="9"/>
      <c r="I209" s="9"/>
      <c r="J209" s="9"/>
      <c r="K209" s="9"/>
    </row>
    <row r="210" spans="1:11" ht="13.15" customHeight="1">
      <c r="A210" s="10" t="s">
        <v>116</v>
      </c>
      <c r="B210" s="11">
        <f>+'RREO-Anexo 01'!B211+'RREO-Anexo 01'!B215+'RREO-Anexo 01'!B219</f>
        <v>0</v>
      </c>
      <c r="C210" s="11">
        <f>+'RREO-Anexo 01'!C211+'RREO-Anexo 01'!C215+'RREO-Anexo 01'!C219</f>
        <v>0</v>
      </c>
      <c r="D210" s="11">
        <f>+'RREO-Anexo 01'!D211+'RREO-Anexo 01'!D215+'RREO-Anexo 01'!D219</f>
        <v>0</v>
      </c>
      <c r="E210" s="11">
        <f>+'RREO-Anexo 01'!E211+'RREO-Anexo 01'!E215+'RREO-Anexo 01'!E219</f>
        <v>0</v>
      </c>
      <c r="F210" s="11">
        <f>+'RREO-Anexo 01'!F211+'RREO-Anexo 01'!F215+'RREO-Anexo 01'!F219</f>
        <v>0</v>
      </c>
      <c r="G210" s="11">
        <f>+'RREO-Anexo 01'!G211+'RREO-Anexo 01'!G215+'RREO-Anexo 01'!G219</f>
        <v>0</v>
      </c>
      <c r="H210" s="11">
        <f>+'RREO-Anexo 01'!H211+'RREO-Anexo 01'!H215+'RREO-Anexo 01'!H219</f>
        <v>0</v>
      </c>
      <c r="I210" s="11">
        <f>+'RREO-Anexo 01'!I211+'RREO-Anexo 01'!I215+'RREO-Anexo 01'!I219</f>
        <v>0</v>
      </c>
      <c r="J210" s="11">
        <f>+'RREO-Anexo 01'!J211+'RREO-Anexo 01'!J215+'RREO-Anexo 01'!J219</f>
        <v>0</v>
      </c>
      <c r="K210" s="11">
        <f>+'RREO-Anexo 01'!K211+'RREO-Anexo 01'!K215+'RREO-Anexo 01'!K219</f>
        <v>0</v>
      </c>
    </row>
    <row r="211" spans="1:11" ht="13.15" customHeight="1">
      <c r="A211" s="8" t="s">
        <v>107</v>
      </c>
      <c r="B211" s="13">
        <f>+'RREO-Anexo 01'!B212+'RREO-Anexo 01'!B213+'RREO-Anexo 01'!B214</f>
        <v>0</v>
      </c>
      <c r="C211" s="13">
        <f>+'RREO-Anexo 01'!C212+'RREO-Anexo 01'!C213+'RREO-Anexo 01'!C214</f>
        <v>0</v>
      </c>
      <c r="D211" s="13">
        <f>+'RREO-Anexo 01'!D212+'RREO-Anexo 01'!D213+'RREO-Anexo 01'!D214</f>
        <v>0</v>
      </c>
      <c r="E211" s="13">
        <f>+'RREO-Anexo 01'!E212+'RREO-Anexo 01'!E213+'RREO-Anexo 01'!E214</f>
        <v>0</v>
      </c>
      <c r="F211" s="13">
        <f>+'RREO-Anexo 01'!F212+'RREO-Anexo 01'!F213+'RREO-Anexo 01'!F214</f>
        <v>0</v>
      </c>
      <c r="G211" s="13">
        <f>+'RREO-Anexo 01'!G212+'RREO-Anexo 01'!G213+'RREO-Anexo 01'!G214</f>
        <v>0</v>
      </c>
      <c r="H211" s="13">
        <f>+'RREO-Anexo 01'!H212+'RREO-Anexo 01'!H213+'RREO-Anexo 01'!H214</f>
        <v>0</v>
      </c>
      <c r="I211" s="13">
        <f>+'RREO-Anexo 01'!I212+'RREO-Anexo 01'!I213+'RREO-Anexo 01'!I214</f>
        <v>0</v>
      </c>
      <c r="J211" s="13">
        <f>+'RREO-Anexo 01'!J212+'RREO-Anexo 01'!J213+'RREO-Anexo 01'!J214</f>
        <v>0</v>
      </c>
      <c r="K211" s="13">
        <f>+'RREO-Anexo 01'!K212+'RREO-Anexo 01'!K213+'RREO-Anexo 01'!K214</f>
        <v>0</v>
      </c>
    </row>
    <row r="212" spans="1:11" ht="13.15" customHeight="1">
      <c r="A212" s="10" t="s">
        <v>108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1"/>
    </row>
    <row r="213" spans="1:11" ht="13.15" customHeight="1">
      <c r="A213" s="8" t="s">
        <v>109</v>
      </c>
      <c r="B213" s="13"/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1:11" ht="13.15" customHeight="1">
      <c r="A214" s="10" t="s">
        <v>110</v>
      </c>
      <c r="B214" s="11"/>
      <c r="C214" s="11"/>
      <c r="D214" s="11"/>
      <c r="E214" s="11"/>
      <c r="F214" s="11"/>
      <c r="G214" s="11"/>
      <c r="H214" s="11"/>
      <c r="I214" s="11"/>
      <c r="J214" s="11"/>
      <c r="K214" s="11"/>
    </row>
    <row r="215" spans="1:11" ht="13.15" customHeight="1">
      <c r="A215" s="8" t="s">
        <v>111</v>
      </c>
      <c r="B215" s="13">
        <f>+'RREO-Anexo 01'!B216+'RREO-Anexo 01'!B218+'RREO-Anexo 01'!B217</f>
        <v>0</v>
      </c>
      <c r="C215" s="13">
        <f>+'RREO-Anexo 01'!C216+'RREO-Anexo 01'!C218+'RREO-Anexo 01'!C217</f>
        <v>0</v>
      </c>
      <c r="D215" s="13">
        <f>+'RREO-Anexo 01'!D216+'RREO-Anexo 01'!D218+'RREO-Anexo 01'!D217</f>
        <v>0</v>
      </c>
      <c r="E215" s="13">
        <f>+'RREO-Anexo 01'!E216+'RREO-Anexo 01'!E218+'RREO-Anexo 01'!E217</f>
        <v>0</v>
      </c>
      <c r="F215" s="13">
        <f>+'RREO-Anexo 01'!F216+'RREO-Anexo 01'!F218+'RREO-Anexo 01'!F217</f>
        <v>0</v>
      </c>
      <c r="G215" s="13">
        <f>+'RREO-Anexo 01'!G216+'RREO-Anexo 01'!G218+'RREO-Anexo 01'!G217</f>
        <v>0</v>
      </c>
      <c r="H215" s="13">
        <f>+'RREO-Anexo 01'!H216+'RREO-Anexo 01'!H218+'RREO-Anexo 01'!H217</f>
        <v>0</v>
      </c>
      <c r="I215" s="13">
        <f>+'RREO-Anexo 01'!I216+'RREO-Anexo 01'!I218+'RREO-Anexo 01'!I217</f>
        <v>0</v>
      </c>
      <c r="J215" s="13">
        <f>+'RREO-Anexo 01'!J216+'RREO-Anexo 01'!J218+'RREO-Anexo 01'!J217</f>
        <v>0</v>
      </c>
      <c r="K215" s="13">
        <f>+'RREO-Anexo 01'!K216+'RREO-Anexo 01'!K218+'RREO-Anexo 01'!K217</f>
        <v>0</v>
      </c>
    </row>
    <row r="216" spans="1:11" ht="13.15" customHeight="1">
      <c r="A216" s="10" t="s">
        <v>112</v>
      </c>
      <c r="B216" s="11"/>
      <c r="C216" s="11"/>
      <c r="D216" s="11"/>
      <c r="E216" s="11"/>
      <c r="F216" s="11"/>
      <c r="G216" s="11"/>
      <c r="H216" s="11"/>
      <c r="I216" s="11"/>
      <c r="J216" s="11"/>
      <c r="K216" s="11"/>
    </row>
    <row r="217" spans="1:11" ht="13.15" customHeight="1">
      <c r="A217" s="8" t="s">
        <v>113</v>
      </c>
      <c r="B217" s="13"/>
      <c r="C217" s="13"/>
      <c r="D217" s="13"/>
      <c r="E217" s="13"/>
      <c r="F217" s="13"/>
      <c r="G217" s="13"/>
      <c r="H217" s="13"/>
      <c r="I217" s="13"/>
      <c r="J217" s="13"/>
      <c r="K217" s="13"/>
    </row>
    <row r="218" spans="1:11" ht="13.15" customHeight="1">
      <c r="A218" s="10" t="s">
        <v>114</v>
      </c>
      <c r="B218" s="11"/>
      <c r="C218" s="11"/>
      <c r="D218" s="11"/>
      <c r="E218" s="11"/>
      <c r="F218" s="11"/>
      <c r="G218" s="11"/>
      <c r="H218" s="11"/>
      <c r="I218" s="11"/>
      <c r="J218" s="11"/>
      <c r="K218" s="11"/>
    </row>
    <row r="219" spans="1:11" ht="13.15" customHeight="1">
      <c r="A219" s="8" t="s">
        <v>115</v>
      </c>
      <c r="B219" s="13"/>
      <c r="C219" s="13"/>
      <c r="D219" s="13"/>
      <c r="E219" s="13"/>
      <c r="F219" s="13"/>
      <c r="G219" s="13"/>
      <c r="H219" s="13"/>
      <c r="I219" s="13"/>
      <c r="J219" s="13"/>
      <c r="K219" s="13"/>
    </row>
    <row r="222" spans="1:11" ht="13.15" customHeight="1">
      <c r="A222" s="6" t="s">
        <v>10</v>
      </c>
    </row>
    <row r="223" spans="1:11" ht="13.15" customHeight="1">
      <c r="A223" s="6" t="s">
        <v>133</v>
      </c>
    </row>
    <row r="224" spans="1:11" ht="13.15" customHeight="1">
      <c r="A224" s="6" t="s">
        <v>12</v>
      </c>
    </row>
    <row r="225" spans="1:2" ht="30" customHeight="1">
      <c r="A225" s="16" t="s">
        <v>134</v>
      </c>
      <c r="B225" s="7" t="s">
        <v>135</v>
      </c>
    </row>
    <row r="226" spans="1:2" ht="30" customHeight="1">
      <c r="A226" s="16"/>
      <c r="B226" s="7" t="s">
        <v>136</v>
      </c>
    </row>
    <row r="227" spans="1:2" ht="13.15" customHeight="1">
      <c r="A227" s="8" t="s">
        <v>134</v>
      </c>
      <c r="B227" s="9"/>
    </row>
    <row r="228" spans="1:2" ht="300" customHeight="1">
      <c r="A228" s="10" t="s">
        <v>137</v>
      </c>
      <c r="B228" s="15"/>
    </row>
  </sheetData>
  <mergeCells count="17">
    <mergeCell ref="A17:A19"/>
    <mergeCell ref="B17:H17"/>
    <mergeCell ref="B18:B19"/>
    <mergeCell ref="C18:C19"/>
    <mergeCell ref="D18:G18"/>
    <mergeCell ref="H18:H19"/>
    <mergeCell ref="A207:A208"/>
    <mergeCell ref="B207:K207"/>
    <mergeCell ref="A225:A226"/>
    <mergeCell ref="A104:A105"/>
    <mergeCell ref="B104:K104"/>
    <mergeCell ref="A135:A137"/>
    <mergeCell ref="B135:H135"/>
    <mergeCell ref="B136:B137"/>
    <mergeCell ref="C136:C137"/>
    <mergeCell ref="D136:G136"/>
    <mergeCell ref="H136:H137"/>
  </mergeCells>
  <pageMargins left="0.74791666666666701" right="0.74791666666666701" top="0.98402777777777795" bottom="0.98402777777777795" header="0.511811023622047" footer="0.511811023622047"/>
  <pageSetup paperSize="9" scale="45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75"/>
  <sheetViews>
    <sheetView workbookViewId="0"/>
  </sheetViews>
  <sheetFormatPr defaultColWidth="11.5703125" defaultRowHeight="12.75"/>
  <cols>
    <col min="1" max="64" width="9" customWidth="1"/>
  </cols>
  <sheetData>
    <row r="1" spans="1:1" ht="12.75" customHeight="1">
      <c r="A1" t="s">
        <v>138</v>
      </c>
    </row>
    <row r="2" spans="1:1" ht="12.75" customHeight="1">
      <c r="A2" t="s">
        <v>139</v>
      </c>
    </row>
    <row r="3" spans="1:1" ht="12.75" customHeight="1">
      <c r="A3" t="s">
        <v>140</v>
      </c>
    </row>
    <row r="4" spans="1:1" ht="12.75" customHeight="1">
      <c r="A4" t="s">
        <v>141</v>
      </c>
    </row>
    <row r="5" spans="1:1" ht="12.75" customHeight="1">
      <c r="A5" t="s">
        <v>142</v>
      </c>
    </row>
    <row r="6" spans="1:1" ht="12.75" customHeight="1">
      <c r="A6" t="s">
        <v>143</v>
      </c>
    </row>
    <row r="7" spans="1:1" ht="12.75" customHeight="1">
      <c r="A7" t="s">
        <v>144</v>
      </c>
    </row>
    <row r="8" spans="1:1" ht="12.75" customHeight="1">
      <c r="A8" t="s">
        <v>145</v>
      </c>
    </row>
    <row r="9" spans="1:1" ht="12.75" customHeight="1">
      <c r="A9" t="s">
        <v>146</v>
      </c>
    </row>
    <row r="10" spans="1:1" ht="12.75" customHeight="1">
      <c r="A10" t="s">
        <v>147</v>
      </c>
    </row>
    <row r="11" spans="1:1" ht="12.75" customHeight="1">
      <c r="A11" t="s">
        <v>148</v>
      </c>
    </row>
    <row r="12" spans="1:1" ht="12.75" customHeight="1">
      <c r="A12" t="s">
        <v>149</v>
      </c>
    </row>
    <row r="13" spans="1:1" ht="12.75" customHeight="1">
      <c r="A13" t="s">
        <v>150</v>
      </c>
    </row>
    <row r="14" spans="1:1" ht="12.75" customHeight="1">
      <c r="A14" t="s">
        <v>151</v>
      </c>
    </row>
    <row r="15" spans="1:1" ht="12.75" customHeight="1">
      <c r="A15" t="s">
        <v>152</v>
      </c>
    </row>
    <row r="16" spans="1:1" ht="12.75" customHeight="1">
      <c r="A16" t="s">
        <v>153</v>
      </c>
    </row>
    <row r="17" spans="1:1" ht="12.75" customHeight="1">
      <c r="A17" t="s">
        <v>154</v>
      </c>
    </row>
    <row r="18" spans="1:1" ht="12.75" customHeight="1">
      <c r="A18" t="s">
        <v>155</v>
      </c>
    </row>
    <row r="19" spans="1:1" ht="12.75" customHeight="1">
      <c r="A19" t="s">
        <v>156</v>
      </c>
    </row>
    <row r="20" spans="1:1" ht="12.75" customHeight="1">
      <c r="A20" t="s">
        <v>157</v>
      </c>
    </row>
    <row r="21" spans="1:1" ht="12.75" customHeight="1">
      <c r="A21" t="s">
        <v>158</v>
      </c>
    </row>
    <row r="22" spans="1:1" ht="12.75" customHeight="1">
      <c r="A22" t="s">
        <v>159</v>
      </c>
    </row>
    <row r="23" spans="1:1" ht="12.75" customHeight="1">
      <c r="A23" t="s">
        <v>160</v>
      </c>
    </row>
    <row r="24" spans="1:1" ht="12.75" customHeight="1">
      <c r="A24" t="s">
        <v>161</v>
      </c>
    </row>
    <row r="25" spans="1:1" ht="12.75" customHeight="1">
      <c r="A25" t="s">
        <v>162</v>
      </c>
    </row>
    <row r="26" spans="1:1" ht="12.75" customHeight="1">
      <c r="A26" t="s">
        <v>163</v>
      </c>
    </row>
    <row r="27" spans="1:1" ht="12.75" customHeight="1">
      <c r="A27" t="s">
        <v>164</v>
      </c>
    </row>
    <row r="28" spans="1:1" ht="12.75" customHeight="1">
      <c r="A28" t="s">
        <v>165</v>
      </c>
    </row>
    <row r="29" spans="1:1" ht="12.75" customHeight="1">
      <c r="A29" t="s">
        <v>166</v>
      </c>
    </row>
    <row r="30" spans="1:1" ht="12.75" customHeight="1">
      <c r="A30" t="s">
        <v>167</v>
      </c>
    </row>
    <row r="31" spans="1:1" ht="12.75" customHeight="1">
      <c r="A31" t="s">
        <v>168</v>
      </c>
    </row>
    <row r="32" spans="1:1" ht="12.75" customHeight="1">
      <c r="A32" t="s">
        <v>169</v>
      </c>
    </row>
    <row r="33" spans="1:1" ht="12.75" customHeight="1">
      <c r="A33" t="s">
        <v>170</v>
      </c>
    </row>
    <row r="34" spans="1:1" ht="12.75" customHeight="1">
      <c r="A34" t="s">
        <v>171</v>
      </c>
    </row>
    <row r="35" spans="1:1" ht="12.75" customHeight="1">
      <c r="A35" t="s">
        <v>172</v>
      </c>
    </row>
    <row r="36" spans="1:1" ht="12.75" customHeight="1">
      <c r="A36" t="s">
        <v>173</v>
      </c>
    </row>
    <row r="37" spans="1:1" ht="12.75" customHeight="1">
      <c r="A37" t="s">
        <v>174</v>
      </c>
    </row>
    <row r="38" spans="1:1" ht="12.75" customHeight="1">
      <c r="A38" t="s">
        <v>175</v>
      </c>
    </row>
    <row r="39" spans="1:1" ht="12.75" customHeight="1">
      <c r="A39" t="s">
        <v>176</v>
      </c>
    </row>
    <row r="40" spans="1:1" ht="12.75" customHeight="1">
      <c r="A40" t="s">
        <v>177</v>
      </c>
    </row>
    <row r="41" spans="1:1" ht="12.75" customHeight="1">
      <c r="A41" t="s">
        <v>178</v>
      </c>
    </row>
    <row r="42" spans="1:1" ht="12.75" customHeight="1">
      <c r="A42" t="s">
        <v>179</v>
      </c>
    </row>
    <row r="43" spans="1:1" ht="12.75" customHeight="1">
      <c r="A43" t="s">
        <v>180</v>
      </c>
    </row>
    <row r="44" spans="1:1" ht="12.75" customHeight="1">
      <c r="A44" t="s">
        <v>181</v>
      </c>
    </row>
    <row r="45" spans="1:1" ht="12.75" customHeight="1">
      <c r="A45" t="s">
        <v>182</v>
      </c>
    </row>
    <row r="46" spans="1:1" ht="12.75" customHeight="1">
      <c r="A46" t="s">
        <v>183</v>
      </c>
    </row>
    <row r="47" spans="1:1" ht="12.75" customHeight="1">
      <c r="A47" t="s">
        <v>184</v>
      </c>
    </row>
    <row r="48" spans="1:1" ht="12.75" customHeight="1">
      <c r="A48" t="s">
        <v>185</v>
      </c>
    </row>
    <row r="49" spans="1:1" ht="12.75" customHeight="1">
      <c r="A49" t="s">
        <v>186</v>
      </c>
    </row>
    <row r="50" spans="1:1" ht="12.75" customHeight="1">
      <c r="A50" t="s">
        <v>187</v>
      </c>
    </row>
    <row r="51" spans="1:1" ht="12.75" customHeight="1">
      <c r="A51" t="s">
        <v>188</v>
      </c>
    </row>
    <row r="52" spans="1:1" ht="12.75" customHeight="1">
      <c r="A52" t="s">
        <v>189</v>
      </c>
    </row>
    <row r="53" spans="1:1" ht="12.75" customHeight="1">
      <c r="A53" t="s">
        <v>190</v>
      </c>
    </row>
    <row r="54" spans="1:1" ht="12.75" customHeight="1">
      <c r="A54" t="s">
        <v>191</v>
      </c>
    </row>
    <row r="55" spans="1:1" ht="12.75" customHeight="1">
      <c r="A55" t="s">
        <v>192</v>
      </c>
    </row>
    <row r="56" spans="1:1" ht="12.75" customHeight="1">
      <c r="A56" t="s">
        <v>193</v>
      </c>
    </row>
    <row r="57" spans="1:1" ht="12.75" customHeight="1">
      <c r="A57" t="s">
        <v>194</v>
      </c>
    </row>
    <row r="58" spans="1:1" ht="12.75" customHeight="1">
      <c r="A58" t="s">
        <v>195</v>
      </c>
    </row>
    <row r="59" spans="1:1" ht="12.75" customHeight="1">
      <c r="A59" t="s">
        <v>196</v>
      </c>
    </row>
    <row r="60" spans="1:1" ht="12.75" customHeight="1">
      <c r="A60" t="s">
        <v>197</v>
      </c>
    </row>
    <row r="61" spans="1:1" ht="12.75" customHeight="1">
      <c r="A61" t="s">
        <v>198</v>
      </c>
    </row>
    <row r="62" spans="1:1" ht="12.75" customHeight="1">
      <c r="A62" t="s">
        <v>199</v>
      </c>
    </row>
    <row r="63" spans="1:1" ht="12.75" customHeight="1">
      <c r="A63" t="s">
        <v>200</v>
      </c>
    </row>
    <row r="64" spans="1:1" ht="12.75" customHeight="1">
      <c r="A64" t="s">
        <v>201</v>
      </c>
    </row>
    <row r="65" spans="1:1" ht="12.75" customHeight="1">
      <c r="A65" t="s">
        <v>202</v>
      </c>
    </row>
    <row r="66" spans="1:1" ht="12.75" customHeight="1">
      <c r="A66" t="s">
        <v>203</v>
      </c>
    </row>
    <row r="67" spans="1:1" ht="12.75" customHeight="1">
      <c r="A67" t="s">
        <v>204</v>
      </c>
    </row>
    <row r="68" spans="1:1" ht="12.75" customHeight="1">
      <c r="A68" t="s">
        <v>205</v>
      </c>
    </row>
    <row r="69" spans="1:1" ht="12.75" customHeight="1">
      <c r="A69" t="s">
        <v>206</v>
      </c>
    </row>
    <row r="70" spans="1:1" ht="12.75" customHeight="1">
      <c r="A70" t="s">
        <v>207</v>
      </c>
    </row>
    <row r="71" spans="1:1" ht="12.75" customHeight="1">
      <c r="A71" t="s">
        <v>208</v>
      </c>
    </row>
    <row r="72" spans="1:1" ht="12.75" customHeight="1">
      <c r="A72" t="s">
        <v>209</v>
      </c>
    </row>
    <row r="73" spans="1:1" ht="12.75" customHeight="1">
      <c r="A73" t="s">
        <v>210</v>
      </c>
    </row>
    <row r="74" spans="1:1" ht="12.75" customHeight="1">
      <c r="A74" t="s">
        <v>211</v>
      </c>
    </row>
    <row r="75" spans="1:1" ht="12.75" customHeight="1">
      <c r="A75" t="s">
        <v>212</v>
      </c>
    </row>
    <row r="76" spans="1:1" ht="12.75" customHeight="1">
      <c r="A76" t="s">
        <v>213</v>
      </c>
    </row>
    <row r="77" spans="1:1" ht="12.75" customHeight="1">
      <c r="A77" t="s">
        <v>214</v>
      </c>
    </row>
    <row r="78" spans="1:1" ht="12.75" customHeight="1">
      <c r="A78" t="s">
        <v>215</v>
      </c>
    </row>
    <row r="79" spans="1:1" ht="12.75" customHeight="1">
      <c r="A79" t="s">
        <v>216</v>
      </c>
    </row>
    <row r="80" spans="1:1" ht="12.75" customHeight="1">
      <c r="A80" t="s">
        <v>217</v>
      </c>
    </row>
    <row r="81" spans="1:1" ht="12.75" customHeight="1">
      <c r="A81" t="s">
        <v>218</v>
      </c>
    </row>
    <row r="82" spans="1:1" ht="12.75" customHeight="1">
      <c r="A82" t="s">
        <v>219</v>
      </c>
    </row>
    <row r="83" spans="1:1" ht="12.75" customHeight="1">
      <c r="A83" t="s">
        <v>220</v>
      </c>
    </row>
    <row r="84" spans="1:1" ht="12.75" customHeight="1">
      <c r="A84" t="s">
        <v>221</v>
      </c>
    </row>
    <row r="85" spans="1:1" ht="12.75" customHeight="1">
      <c r="A85" t="s">
        <v>222</v>
      </c>
    </row>
    <row r="86" spans="1:1" ht="12.75" customHeight="1">
      <c r="A86" t="s">
        <v>223</v>
      </c>
    </row>
    <row r="87" spans="1:1" ht="12.75" customHeight="1">
      <c r="A87" t="s">
        <v>224</v>
      </c>
    </row>
    <row r="88" spans="1:1" ht="12.75" customHeight="1">
      <c r="A88" t="s">
        <v>225</v>
      </c>
    </row>
    <row r="89" spans="1:1" ht="12.75" customHeight="1">
      <c r="A89" t="s">
        <v>226</v>
      </c>
    </row>
    <row r="90" spans="1:1" ht="12.75" customHeight="1">
      <c r="A90" t="s">
        <v>227</v>
      </c>
    </row>
    <row r="91" spans="1:1" ht="12.75" customHeight="1">
      <c r="A91" t="s">
        <v>228</v>
      </c>
    </row>
    <row r="92" spans="1:1" ht="12.75" customHeight="1">
      <c r="A92" t="s">
        <v>229</v>
      </c>
    </row>
    <row r="93" spans="1:1" ht="12.75" customHeight="1">
      <c r="A93" t="s">
        <v>230</v>
      </c>
    </row>
    <row r="94" spans="1:1" ht="12.75" customHeight="1">
      <c r="A94" t="s">
        <v>231</v>
      </c>
    </row>
    <row r="95" spans="1:1" ht="12.75" customHeight="1">
      <c r="A95" t="s">
        <v>232</v>
      </c>
    </row>
    <row r="96" spans="1:1" ht="12.75" customHeight="1">
      <c r="A96" t="s">
        <v>233</v>
      </c>
    </row>
    <row r="97" spans="1:1" ht="12.75" customHeight="1">
      <c r="A97" t="s">
        <v>234</v>
      </c>
    </row>
    <row r="98" spans="1:1" ht="12.75" customHeight="1">
      <c r="A98" t="s">
        <v>235</v>
      </c>
    </row>
    <row r="99" spans="1:1" ht="12.75" customHeight="1">
      <c r="A99" t="s">
        <v>236</v>
      </c>
    </row>
    <row r="100" spans="1:1" ht="12.75" customHeight="1">
      <c r="A100" t="s">
        <v>237</v>
      </c>
    </row>
    <row r="101" spans="1:1" ht="12.75" customHeight="1">
      <c r="A101" t="s">
        <v>238</v>
      </c>
    </row>
    <row r="102" spans="1:1" ht="12.75" customHeight="1">
      <c r="A102" t="s">
        <v>239</v>
      </c>
    </row>
    <row r="103" spans="1:1" ht="12.75" customHeight="1">
      <c r="A103" t="s">
        <v>240</v>
      </c>
    </row>
    <row r="104" spans="1:1" ht="12.75" customHeight="1">
      <c r="A104" t="s">
        <v>241</v>
      </c>
    </row>
    <row r="105" spans="1:1" ht="12.75" customHeight="1">
      <c r="A105" t="s">
        <v>242</v>
      </c>
    </row>
    <row r="106" spans="1:1" ht="12.75" customHeight="1">
      <c r="A106" t="s">
        <v>243</v>
      </c>
    </row>
    <row r="107" spans="1:1" ht="12.75" customHeight="1">
      <c r="A107" t="s">
        <v>244</v>
      </c>
    </row>
    <row r="108" spans="1:1" ht="12.75" customHeight="1">
      <c r="A108" t="s">
        <v>245</v>
      </c>
    </row>
    <row r="109" spans="1:1" ht="12.75" customHeight="1">
      <c r="A109" t="s">
        <v>246</v>
      </c>
    </row>
    <row r="110" spans="1:1" ht="12.75" customHeight="1">
      <c r="A110" t="s">
        <v>247</v>
      </c>
    </row>
    <row r="111" spans="1:1" ht="12.75" customHeight="1">
      <c r="A111" t="s">
        <v>248</v>
      </c>
    </row>
    <row r="112" spans="1:1" ht="12.75" customHeight="1">
      <c r="A112" t="s">
        <v>249</v>
      </c>
    </row>
    <row r="113" spans="1:1" ht="12.75" customHeight="1">
      <c r="A113" t="s">
        <v>250</v>
      </c>
    </row>
    <row r="114" spans="1:1" ht="12.75" customHeight="1">
      <c r="A114" t="s">
        <v>251</v>
      </c>
    </row>
    <row r="115" spans="1:1" ht="12.75" customHeight="1">
      <c r="A115" t="s">
        <v>252</v>
      </c>
    </row>
    <row r="116" spans="1:1" ht="12.75" customHeight="1">
      <c r="A116" t="s">
        <v>253</v>
      </c>
    </row>
    <row r="117" spans="1:1" ht="12.75" customHeight="1">
      <c r="A117" t="s">
        <v>254</v>
      </c>
    </row>
    <row r="118" spans="1:1" ht="12.75" customHeight="1">
      <c r="A118" t="s">
        <v>255</v>
      </c>
    </row>
    <row r="119" spans="1:1" ht="12.75" customHeight="1">
      <c r="A119" t="s">
        <v>256</v>
      </c>
    </row>
    <row r="120" spans="1:1" ht="12.75" customHeight="1">
      <c r="A120" t="s">
        <v>257</v>
      </c>
    </row>
    <row r="121" spans="1:1" ht="12.75" customHeight="1">
      <c r="A121" t="s">
        <v>258</v>
      </c>
    </row>
    <row r="122" spans="1:1" ht="12.75" customHeight="1">
      <c r="A122" t="s">
        <v>259</v>
      </c>
    </row>
    <row r="123" spans="1:1" ht="12.75" customHeight="1">
      <c r="A123" t="s">
        <v>260</v>
      </c>
    </row>
    <row r="124" spans="1:1" ht="12.75" customHeight="1">
      <c r="A124" t="s">
        <v>261</v>
      </c>
    </row>
    <row r="125" spans="1:1" ht="12.75" customHeight="1">
      <c r="A125" t="s">
        <v>262</v>
      </c>
    </row>
    <row r="126" spans="1:1" ht="12.75" customHeight="1">
      <c r="A126" t="s">
        <v>263</v>
      </c>
    </row>
    <row r="127" spans="1:1" ht="12.75" customHeight="1">
      <c r="A127" t="s">
        <v>264</v>
      </c>
    </row>
    <row r="128" spans="1:1" ht="12.75" customHeight="1">
      <c r="A128" t="s">
        <v>265</v>
      </c>
    </row>
    <row r="129" spans="1:1" ht="12.75" customHeight="1">
      <c r="A129" t="s">
        <v>266</v>
      </c>
    </row>
    <row r="130" spans="1:1" ht="12.75" customHeight="1">
      <c r="A130" t="s">
        <v>267</v>
      </c>
    </row>
    <row r="131" spans="1:1" ht="12.75" customHeight="1">
      <c r="A131" t="s">
        <v>268</v>
      </c>
    </row>
    <row r="132" spans="1:1" ht="12.75" customHeight="1">
      <c r="A132" t="s">
        <v>269</v>
      </c>
    </row>
    <row r="133" spans="1:1" ht="12.75" customHeight="1">
      <c r="A133" t="s">
        <v>270</v>
      </c>
    </row>
    <row r="134" spans="1:1" ht="12.75" customHeight="1">
      <c r="A134" t="s">
        <v>271</v>
      </c>
    </row>
    <row r="135" spans="1:1" ht="12.75" customHeight="1">
      <c r="A135" t="s">
        <v>272</v>
      </c>
    </row>
    <row r="136" spans="1:1" ht="12.75" customHeight="1">
      <c r="A136" t="s">
        <v>273</v>
      </c>
    </row>
    <row r="137" spans="1:1" ht="12.75" customHeight="1">
      <c r="A137" t="s">
        <v>274</v>
      </c>
    </row>
    <row r="138" spans="1:1" ht="12.75" customHeight="1">
      <c r="A138" t="s">
        <v>275</v>
      </c>
    </row>
    <row r="139" spans="1:1" ht="12.75" customHeight="1">
      <c r="A139" t="s">
        <v>276</v>
      </c>
    </row>
    <row r="140" spans="1:1" ht="12.75" customHeight="1">
      <c r="A140" t="s">
        <v>277</v>
      </c>
    </row>
    <row r="141" spans="1:1" ht="12.75" customHeight="1">
      <c r="A141" t="s">
        <v>278</v>
      </c>
    </row>
    <row r="142" spans="1:1" ht="12.75" customHeight="1">
      <c r="A142" t="s">
        <v>279</v>
      </c>
    </row>
    <row r="143" spans="1:1" ht="12.75" customHeight="1">
      <c r="A143" t="s">
        <v>280</v>
      </c>
    </row>
    <row r="144" spans="1:1" ht="12.75" customHeight="1">
      <c r="A144" t="s">
        <v>281</v>
      </c>
    </row>
    <row r="145" spans="1:1" ht="12.75" customHeight="1">
      <c r="A145" t="s">
        <v>282</v>
      </c>
    </row>
    <row r="146" spans="1:1" ht="12.75" customHeight="1">
      <c r="A146" t="s">
        <v>283</v>
      </c>
    </row>
    <row r="147" spans="1:1" ht="12.75" customHeight="1">
      <c r="A147" t="s">
        <v>284</v>
      </c>
    </row>
    <row r="148" spans="1:1" ht="12.75" customHeight="1">
      <c r="A148" t="s">
        <v>285</v>
      </c>
    </row>
    <row r="149" spans="1:1" ht="12.75" customHeight="1">
      <c r="A149" t="s">
        <v>286</v>
      </c>
    </row>
    <row r="150" spans="1:1" ht="12.75" customHeight="1">
      <c r="A150" t="s">
        <v>287</v>
      </c>
    </row>
    <row r="151" spans="1:1" ht="12.75" customHeight="1">
      <c r="A151" t="s">
        <v>288</v>
      </c>
    </row>
    <row r="152" spans="1:1" ht="12.75" customHeight="1">
      <c r="A152" t="s">
        <v>289</v>
      </c>
    </row>
    <row r="153" spans="1:1" ht="12.75" customHeight="1">
      <c r="A153" t="s">
        <v>290</v>
      </c>
    </row>
    <row r="154" spans="1:1" ht="12.75" customHeight="1">
      <c r="A154" t="s">
        <v>291</v>
      </c>
    </row>
    <row r="155" spans="1:1" ht="12.75" customHeight="1">
      <c r="A155" t="s">
        <v>292</v>
      </c>
    </row>
    <row r="156" spans="1:1" ht="12.75" customHeight="1">
      <c r="A156" t="s">
        <v>293</v>
      </c>
    </row>
    <row r="157" spans="1:1" ht="12.75" customHeight="1">
      <c r="A157" t="s">
        <v>294</v>
      </c>
    </row>
    <row r="158" spans="1:1" ht="12.75" customHeight="1">
      <c r="A158" t="s">
        <v>295</v>
      </c>
    </row>
    <row r="159" spans="1:1" ht="12.75" customHeight="1">
      <c r="A159" t="s">
        <v>296</v>
      </c>
    </row>
    <row r="160" spans="1:1" ht="12.75" customHeight="1">
      <c r="A160" t="s">
        <v>297</v>
      </c>
    </row>
    <row r="161" spans="1:1" ht="12.75" customHeight="1">
      <c r="A161" t="s">
        <v>298</v>
      </c>
    </row>
    <row r="162" spans="1:1" ht="12.75" customHeight="1">
      <c r="A162" t="s">
        <v>299</v>
      </c>
    </row>
    <row r="163" spans="1:1" ht="12.75" customHeight="1">
      <c r="A163" t="s">
        <v>300</v>
      </c>
    </row>
    <row r="164" spans="1:1" ht="12.75" customHeight="1">
      <c r="A164" t="s">
        <v>301</v>
      </c>
    </row>
    <row r="165" spans="1:1" ht="12.75" customHeight="1">
      <c r="A165" t="s">
        <v>302</v>
      </c>
    </row>
    <row r="166" spans="1:1" ht="12.75" customHeight="1">
      <c r="A166" t="s">
        <v>303</v>
      </c>
    </row>
    <row r="167" spans="1:1" ht="12.75" customHeight="1">
      <c r="A167" t="s">
        <v>304</v>
      </c>
    </row>
    <row r="168" spans="1:1" ht="12.75" customHeight="1">
      <c r="A168" t="s">
        <v>305</v>
      </c>
    </row>
    <row r="169" spans="1:1" ht="12.75" customHeight="1">
      <c r="A169" t="s">
        <v>306</v>
      </c>
    </row>
    <row r="170" spans="1:1" ht="12.75" customHeight="1">
      <c r="A170" t="s">
        <v>307</v>
      </c>
    </row>
    <row r="171" spans="1:1" ht="12.75" customHeight="1">
      <c r="A171" t="s">
        <v>308</v>
      </c>
    </row>
    <row r="172" spans="1:1" ht="12.75" customHeight="1">
      <c r="A172" t="s">
        <v>309</v>
      </c>
    </row>
    <row r="173" spans="1:1" ht="12.75" customHeight="1">
      <c r="A173" t="s">
        <v>310</v>
      </c>
    </row>
    <row r="174" spans="1:1" ht="12.75" customHeight="1">
      <c r="A174" t="s">
        <v>311</v>
      </c>
    </row>
    <row r="175" spans="1:1" ht="12.75" customHeight="1">
      <c r="A175" t="s">
        <v>312</v>
      </c>
    </row>
    <row r="176" spans="1:1" ht="12.75" customHeight="1">
      <c r="A176" t="s">
        <v>313</v>
      </c>
    </row>
    <row r="177" spans="1:1" ht="12.75" customHeight="1">
      <c r="A177" t="s">
        <v>314</v>
      </c>
    </row>
    <row r="178" spans="1:1" ht="12.75" customHeight="1">
      <c r="A178" t="s">
        <v>315</v>
      </c>
    </row>
    <row r="179" spans="1:1" ht="12.75" customHeight="1">
      <c r="A179" t="s">
        <v>316</v>
      </c>
    </row>
    <row r="180" spans="1:1" ht="12.75" customHeight="1">
      <c r="A180" t="s">
        <v>317</v>
      </c>
    </row>
    <row r="181" spans="1:1" ht="12.75" customHeight="1">
      <c r="A181" t="s">
        <v>318</v>
      </c>
    </row>
    <row r="182" spans="1:1" ht="12.75" customHeight="1">
      <c r="A182" t="s">
        <v>319</v>
      </c>
    </row>
    <row r="183" spans="1:1" ht="12.75" customHeight="1">
      <c r="A183" t="s">
        <v>320</v>
      </c>
    </row>
    <row r="184" spans="1:1" ht="12.75" customHeight="1">
      <c r="A184" t="s">
        <v>321</v>
      </c>
    </row>
    <row r="185" spans="1:1" ht="12.75" customHeight="1">
      <c r="A185" t="s">
        <v>322</v>
      </c>
    </row>
    <row r="186" spans="1:1" ht="12.75" customHeight="1">
      <c r="A186" t="s">
        <v>323</v>
      </c>
    </row>
    <row r="187" spans="1:1" ht="12.75" customHeight="1">
      <c r="A187" t="s">
        <v>324</v>
      </c>
    </row>
    <row r="188" spans="1:1" ht="12.75" customHeight="1">
      <c r="A188" t="s">
        <v>325</v>
      </c>
    </row>
    <row r="189" spans="1:1" ht="12.75" customHeight="1">
      <c r="A189" t="s">
        <v>326</v>
      </c>
    </row>
    <row r="190" spans="1:1" ht="12.75" customHeight="1">
      <c r="A190" t="s">
        <v>327</v>
      </c>
    </row>
    <row r="191" spans="1:1" ht="12.75" customHeight="1">
      <c r="A191" t="s">
        <v>328</v>
      </c>
    </row>
    <row r="192" spans="1:1" ht="12.75" customHeight="1">
      <c r="A192" t="s">
        <v>329</v>
      </c>
    </row>
    <row r="193" spans="1:1" ht="12.75" customHeight="1">
      <c r="A193" t="s">
        <v>330</v>
      </c>
    </row>
    <row r="194" spans="1:1" ht="12.75" customHeight="1">
      <c r="A194" t="s">
        <v>331</v>
      </c>
    </row>
    <row r="195" spans="1:1" ht="12.75" customHeight="1">
      <c r="A195" t="s">
        <v>332</v>
      </c>
    </row>
    <row r="196" spans="1:1" ht="12.75" customHeight="1">
      <c r="A196" t="s">
        <v>333</v>
      </c>
    </row>
    <row r="197" spans="1:1" ht="12.75" customHeight="1">
      <c r="A197" t="s">
        <v>334</v>
      </c>
    </row>
    <row r="198" spans="1:1" ht="12.75" customHeight="1">
      <c r="A198" t="s">
        <v>335</v>
      </c>
    </row>
    <row r="199" spans="1:1" ht="12.75" customHeight="1">
      <c r="A199" t="s">
        <v>336</v>
      </c>
    </row>
    <row r="200" spans="1:1" ht="12.75" customHeight="1">
      <c r="A200" t="s">
        <v>337</v>
      </c>
    </row>
    <row r="201" spans="1:1" ht="12.75" customHeight="1">
      <c r="A201" t="s">
        <v>338</v>
      </c>
    </row>
    <row r="202" spans="1:1" ht="12.75" customHeight="1">
      <c r="A202" t="s">
        <v>339</v>
      </c>
    </row>
    <row r="203" spans="1:1" ht="12.75" customHeight="1">
      <c r="A203" t="s">
        <v>340</v>
      </c>
    </row>
    <row r="204" spans="1:1" ht="12.75" customHeight="1">
      <c r="A204" t="s">
        <v>341</v>
      </c>
    </row>
    <row r="205" spans="1:1" ht="12.75" customHeight="1">
      <c r="A205" t="s">
        <v>342</v>
      </c>
    </row>
    <row r="206" spans="1:1" ht="12.75" customHeight="1">
      <c r="A206" t="s">
        <v>343</v>
      </c>
    </row>
    <row r="207" spans="1:1" ht="12.75" customHeight="1">
      <c r="A207" t="s">
        <v>344</v>
      </c>
    </row>
    <row r="208" spans="1:1" ht="12.75" customHeight="1">
      <c r="A208" t="s">
        <v>345</v>
      </c>
    </row>
    <row r="209" spans="1:1" ht="12.75" customHeight="1">
      <c r="A209" t="s">
        <v>346</v>
      </c>
    </row>
    <row r="210" spans="1:1" ht="12.75" customHeight="1">
      <c r="A210" t="s">
        <v>347</v>
      </c>
    </row>
    <row r="211" spans="1:1" ht="12.75" customHeight="1">
      <c r="A211" t="s">
        <v>348</v>
      </c>
    </row>
    <row r="212" spans="1:1" ht="12.75" customHeight="1">
      <c r="A212" t="s">
        <v>349</v>
      </c>
    </row>
    <row r="213" spans="1:1" ht="12.75" customHeight="1">
      <c r="A213" t="s">
        <v>350</v>
      </c>
    </row>
    <row r="214" spans="1:1" ht="12.75" customHeight="1">
      <c r="A214" t="s">
        <v>351</v>
      </c>
    </row>
    <row r="215" spans="1:1" ht="12.75" customHeight="1">
      <c r="A215" t="s">
        <v>352</v>
      </c>
    </row>
    <row r="216" spans="1:1" ht="12.75" customHeight="1">
      <c r="A216" t="s">
        <v>353</v>
      </c>
    </row>
    <row r="217" spans="1:1" ht="12.75" customHeight="1">
      <c r="A217" t="s">
        <v>354</v>
      </c>
    </row>
    <row r="218" spans="1:1" ht="12.75" customHeight="1">
      <c r="A218" t="s">
        <v>355</v>
      </c>
    </row>
    <row r="219" spans="1:1" ht="12.75" customHeight="1">
      <c r="A219" t="s">
        <v>356</v>
      </c>
    </row>
    <row r="220" spans="1:1" ht="12.75" customHeight="1">
      <c r="A220" t="s">
        <v>357</v>
      </c>
    </row>
    <row r="221" spans="1:1" ht="12.75" customHeight="1">
      <c r="A221" t="s">
        <v>358</v>
      </c>
    </row>
    <row r="222" spans="1:1" ht="12.75" customHeight="1">
      <c r="A222" t="s">
        <v>359</v>
      </c>
    </row>
    <row r="223" spans="1:1" ht="12.75" customHeight="1">
      <c r="A223" t="s">
        <v>360</v>
      </c>
    </row>
    <row r="224" spans="1:1" ht="12.75" customHeight="1">
      <c r="A224" t="s">
        <v>361</v>
      </c>
    </row>
    <row r="225" spans="1:1" ht="12.75" customHeight="1">
      <c r="A225" t="s">
        <v>362</v>
      </c>
    </row>
    <row r="226" spans="1:1" ht="12.75" customHeight="1">
      <c r="A226" t="s">
        <v>363</v>
      </c>
    </row>
    <row r="227" spans="1:1" ht="12.75" customHeight="1">
      <c r="A227" t="s">
        <v>364</v>
      </c>
    </row>
    <row r="228" spans="1:1" ht="12.75" customHeight="1">
      <c r="A228" t="s">
        <v>365</v>
      </c>
    </row>
    <row r="229" spans="1:1" ht="12.75" customHeight="1">
      <c r="A229" t="s">
        <v>366</v>
      </c>
    </row>
    <row r="230" spans="1:1" ht="12.75" customHeight="1">
      <c r="A230" t="s">
        <v>367</v>
      </c>
    </row>
    <row r="231" spans="1:1" ht="12.75" customHeight="1">
      <c r="A231" t="s">
        <v>368</v>
      </c>
    </row>
    <row r="232" spans="1:1" ht="12.75" customHeight="1">
      <c r="A232" t="s">
        <v>369</v>
      </c>
    </row>
    <row r="233" spans="1:1" ht="12.75" customHeight="1">
      <c r="A233" t="s">
        <v>370</v>
      </c>
    </row>
    <row r="234" spans="1:1" ht="12.75" customHeight="1">
      <c r="A234" t="s">
        <v>371</v>
      </c>
    </row>
    <row r="235" spans="1:1" ht="12.75" customHeight="1">
      <c r="A235" t="s">
        <v>372</v>
      </c>
    </row>
    <row r="236" spans="1:1" ht="12.75" customHeight="1">
      <c r="A236" t="s">
        <v>373</v>
      </c>
    </row>
    <row r="237" spans="1:1" ht="12.75" customHeight="1">
      <c r="A237" t="s">
        <v>374</v>
      </c>
    </row>
    <row r="238" spans="1:1" ht="12.75" customHeight="1">
      <c r="A238" t="s">
        <v>375</v>
      </c>
    </row>
    <row r="239" spans="1:1" ht="12.75" customHeight="1">
      <c r="A239" t="s">
        <v>376</v>
      </c>
    </row>
    <row r="240" spans="1:1" ht="12.75" customHeight="1">
      <c r="A240" t="s">
        <v>377</v>
      </c>
    </row>
    <row r="241" spans="1:1" ht="12.75" customHeight="1">
      <c r="A241" t="s">
        <v>378</v>
      </c>
    </row>
    <row r="242" spans="1:1" ht="12.75" customHeight="1">
      <c r="A242" t="s">
        <v>379</v>
      </c>
    </row>
    <row r="243" spans="1:1" ht="12.75" customHeight="1">
      <c r="A243" t="s">
        <v>380</v>
      </c>
    </row>
    <row r="244" spans="1:1" ht="12.75" customHeight="1">
      <c r="A244" t="s">
        <v>381</v>
      </c>
    </row>
    <row r="245" spans="1:1" ht="12.75" customHeight="1">
      <c r="A245" t="s">
        <v>382</v>
      </c>
    </row>
    <row r="246" spans="1:1" ht="12.75" customHeight="1">
      <c r="A246" t="s">
        <v>383</v>
      </c>
    </row>
    <row r="247" spans="1:1" ht="12.75" customHeight="1">
      <c r="A247" t="s">
        <v>384</v>
      </c>
    </row>
    <row r="248" spans="1:1" ht="12.75" customHeight="1">
      <c r="A248" t="s">
        <v>385</v>
      </c>
    </row>
    <row r="249" spans="1:1" ht="12.75" customHeight="1">
      <c r="A249" t="s">
        <v>386</v>
      </c>
    </row>
    <row r="250" spans="1:1" ht="12.75" customHeight="1">
      <c r="A250" t="s">
        <v>387</v>
      </c>
    </row>
    <row r="251" spans="1:1" ht="12.75" customHeight="1">
      <c r="A251" t="s">
        <v>388</v>
      </c>
    </row>
    <row r="252" spans="1:1" ht="12.75" customHeight="1">
      <c r="A252" t="s">
        <v>389</v>
      </c>
    </row>
    <row r="253" spans="1:1" ht="12.75" customHeight="1">
      <c r="A253" t="s">
        <v>390</v>
      </c>
    </row>
    <row r="254" spans="1:1" ht="12.75" customHeight="1">
      <c r="A254" t="s">
        <v>391</v>
      </c>
    </row>
    <row r="255" spans="1:1" ht="12.75" customHeight="1">
      <c r="A255" t="s">
        <v>392</v>
      </c>
    </row>
    <row r="256" spans="1:1" ht="12.75" customHeight="1">
      <c r="A256" t="s">
        <v>393</v>
      </c>
    </row>
    <row r="257" spans="1:1" ht="12.75" customHeight="1">
      <c r="A257" t="s">
        <v>394</v>
      </c>
    </row>
    <row r="258" spans="1:1" ht="12.75" customHeight="1">
      <c r="A258" t="s">
        <v>395</v>
      </c>
    </row>
    <row r="259" spans="1:1" ht="12.75" customHeight="1">
      <c r="A259" t="s">
        <v>396</v>
      </c>
    </row>
    <row r="260" spans="1:1" ht="12.75" customHeight="1">
      <c r="A260" t="s">
        <v>397</v>
      </c>
    </row>
    <row r="261" spans="1:1" ht="12.75" customHeight="1">
      <c r="A261" t="s">
        <v>398</v>
      </c>
    </row>
    <row r="262" spans="1:1" ht="12.75" customHeight="1">
      <c r="A262" t="s">
        <v>399</v>
      </c>
    </row>
    <row r="263" spans="1:1" ht="12.75" customHeight="1">
      <c r="A263" t="s">
        <v>400</v>
      </c>
    </row>
    <row r="264" spans="1:1" ht="12.75" customHeight="1">
      <c r="A264" t="s">
        <v>401</v>
      </c>
    </row>
    <row r="265" spans="1:1" ht="12.75" customHeight="1">
      <c r="A265" t="s">
        <v>402</v>
      </c>
    </row>
    <row r="266" spans="1:1" ht="12.75" customHeight="1">
      <c r="A266" t="s">
        <v>403</v>
      </c>
    </row>
    <row r="267" spans="1:1" ht="12.75" customHeight="1">
      <c r="A267" t="s">
        <v>404</v>
      </c>
    </row>
    <row r="268" spans="1:1" ht="12.75" customHeight="1">
      <c r="A268" t="s">
        <v>405</v>
      </c>
    </row>
    <row r="269" spans="1:1" ht="12.75" customHeight="1">
      <c r="A269" t="s">
        <v>406</v>
      </c>
    </row>
    <row r="270" spans="1:1" ht="12.75" customHeight="1">
      <c r="A270" t="s">
        <v>407</v>
      </c>
    </row>
    <row r="271" spans="1:1" ht="12.75" customHeight="1">
      <c r="A271" t="s">
        <v>408</v>
      </c>
    </row>
    <row r="272" spans="1:1" ht="12.75" customHeight="1">
      <c r="A272" t="s">
        <v>409</v>
      </c>
    </row>
    <row r="273" spans="1:1" ht="12.75" customHeight="1">
      <c r="A273" t="s">
        <v>410</v>
      </c>
    </row>
    <row r="274" spans="1:1" ht="12.75" customHeight="1">
      <c r="A274" t="s">
        <v>411</v>
      </c>
    </row>
    <row r="275" spans="1:1" ht="12.75" customHeight="1">
      <c r="A275" t="s">
        <v>412</v>
      </c>
    </row>
    <row r="276" spans="1:1" ht="12.75" customHeight="1">
      <c r="A276" t="s">
        <v>413</v>
      </c>
    </row>
    <row r="277" spans="1:1" ht="12.75" customHeight="1">
      <c r="A277" t="s">
        <v>414</v>
      </c>
    </row>
    <row r="278" spans="1:1" ht="12.75" customHeight="1">
      <c r="A278" t="s">
        <v>415</v>
      </c>
    </row>
    <row r="279" spans="1:1" ht="12.75" customHeight="1">
      <c r="A279" t="s">
        <v>416</v>
      </c>
    </row>
    <row r="280" spans="1:1" ht="12.75" customHeight="1">
      <c r="A280" t="s">
        <v>417</v>
      </c>
    </row>
    <row r="281" spans="1:1" ht="12.75" customHeight="1">
      <c r="A281" t="s">
        <v>418</v>
      </c>
    </row>
    <row r="282" spans="1:1" ht="12.75" customHeight="1">
      <c r="A282" t="s">
        <v>419</v>
      </c>
    </row>
    <row r="283" spans="1:1" ht="12.75" customHeight="1">
      <c r="A283" t="s">
        <v>420</v>
      </c>
    </row>
    <row r="284" spans="1:1" ht="12.75" customHeight="1">
      <c r="A284" t="s">
        <v>421</v>
      </c>
    </row>
    <row r="285" spans="1:1" ht="12.75" customHeight="1">
      <c r="A285" t="s">
        <v>422</v>
      </c>
    </row>
    <row r="286" spans="1:1" ht="12.75" customHeight="1">
      <c r="A286" t="s">
        <v>423</v>
      </c>
    </row>
    <row r="287" spans="1:1" ht="12.75" customHeight="1">
      <c r="A287" t="s">
        <v>424</v>
      </c>
    </row>
    <row r="288" spans="1:1" ht="12.75" customHeight="1">
      <c r="A288" t="s">
        <v>425</v>
      </c>
    </row>
    <row r="289" spans="1:1" ht="12.75" customHeight="1">
      <c r="A289" t="s">
        <v>426</v>
      </c>
    </row>
    <row r="290" spans="1:1" ht="12.75" customHeight="1">
      <c r="A290" t="s">
        <v>427</v>
      </c>
    </row>
    <row r="291" spans="1:1" ht="12.75" customHeight="1">
      <c r="A291" t="s">
        <v>428</v>
      </c>
    </row>
    <row r="292" spans="1:1" ht="12.75" customHeight="1">
      <c r="A292" t="s">
        <v>429</v>
      </c>
    </row>
    <row r="293" spans="1:1" ht="12.75" customHeight="1">
      <c r="A293" t="s">
        <v>430</v>
      </c>
    </row>
    <row r="294" spans="1:1" ht="12.75" customHeight="1">
      <c r="A294" t="s">
        <v>431</v>
      </c>
    </row>
    <row r="295" spans="1:1" ht="12.75" customHeight="1">
      <c r="A295" t="s">
        <v>432</v>
      </c>
    </row>
    <row r="296" spans="1:1" ht="12.75" customHeight="1">
      <c r="A296" t="s">
        <v>433</v>
      </c>
    </row>
    <row r="297" spans="1:1" ht="12.75" customHeight="1">
      <c r="A297" t="s">
        <v>434</v>
      </c>
    </row>
    <row r="298" spans="1:1" ht="12.75" customHeight="1">
      <c r="A298" t="s">
        <v>435</v>
      </c>
    </row>
    <row r="299" spans="1:1" ht="12.75" customHeight="1">
      <c r="A299" t="s">
        <v>436</v>
      </c>
    </row>
    <row r="300" spans="1:1" ht="12.75" customHeight="1">
      <c r="A300" t="s">
        <v>437</v>
      </c>
    </row>
    <row r="301" spans="1:1" ht="12.75" customHeight="1">
      <c r="A301" t="s">
        <v>438</v>
      </c>
    </row>
    <row r="302" spans="1:1" ht="12.75" customHeight="1">
      <c r="A302" t="s">
        <v>439</v>
      </c>
    </row>
    <row r="303" spans="1:1" ht="12.75" customHeight="1">
      <c r="A303" t="s">
        <v>440</v>
      </c>
    </row>
    <row r="304" spans="1:1" ht="12.75" customHeight="1">
      <c r="A304" t="s">
        <v>441</v>
      </c>
    </row>
    <row r="305" spans="1:1" ht="12.75" customHeight="1">
      <c r="A305" t="s">
        <v>442</v>
      </c>
    </row>
    <row r="306" spans="1:1" ht="12.75" customHeight="1">
      <c r="A306" t="s">
        <v>443</v>
      </c>
    </row>
    <row r="307" spans="1:1" ht="12.75" customHeight="1">
      <c r="A307" t="s">
        <v>444</v>
      </c>
    </row>
    <row r="308" spans="1:1" ht="12.75" customHeight="1">
      <c r="A308" t="s">
        <v>445</v>
      </c>
    </row>
    <row r="309" spans="1:1" ht="12.75" customHeight="1">
      <c r="A309" t="s">
        <v>446</v>
      </c>
    </row>
    <row r="310" spans="1:1" ht="12.75" customHeight="1">
      <c r="A310" t="s">
        <v>447</v>
      </c>
    </row>
    <row r="311" spans="1:1" ht="12.75" customHeight="1">
      <c r="A311" t="s">
        <v>448</v>
      </c>
    </row>
    <row r="312" spans="1:1" ht="12.75" customHeight="1">
      <c r="A312" t="s">
        <v>449</v>
      </c>
    </row>
    <row r="313" spans="1:1" ht="12.75" customHeight="1">
      <c r="A313" t="s">
        <v>450</v>
      </c>
    </row>
    <row r="314" spans="1:1" ht="12.75" customHeight="1">
      <c r="A314" t="s">
        <v>451</v>
      </c>
    </row>
    <row r="315" spans="1:1" ht="12.75" customHeight="1">
      <c r="A315" t="s">
        <v>452</v>
      </c>
    </row>
    <row r="316" spans="1:1" ht="12.75" customHeight="1">
      <c r="A316" t="s">
        <v>453</v>
      </c>
    </row>
    <row r="317" spans="1:1" ht="12.75" customHeight="1">
      <c r="A317" t="s">
        <v>454</v>
      </c>
    </row>
    <row r="318" spans="1:1" ht="12.75" customHeight="1">
      <c r="A318" t="s">
        <v>455</v>
      </c>
    </row>
    <row r="319" spans="1:1" ht="12.75" customHeight="1">
      <c r="A319" t="s">
        <v>456</v>
      </c>
    </row>
    <row r="320" spans="1:1" ht="12.75" customHeight="1">
      <c r="A320" t="s">
        <v>457</v>
      </c>
    </row>
    <row r="321" spans="1:1" ht="12.75" customHeight="1">
      <c r="A321" t="s">
        <v>458</v>
      </c>
    </row>
    <row r="322" spans="1:1" ht="12.75" customHeight="1">
      <c r="A322" t="s">
        <v>459</v>
      </c>
    </row>
    <row r="323" spans="1:1" ht="12.75" customHeight="1">
      <c r="A323" t="s">
        <v>460</v>
      </c>
    </row>
    <row r="324" spans="1:1" ht="12.75" customHeight="1">
      <c r="A324" t="s">
        <v>461</v>
      </c>
    </row>
    <row r="325" spans="1:1" ht="12.75" customHeight="1">
      <c r="A325" t="s">
        <v>462</v>
      </c>
    </row>
    <row r="326" spans="1:1" ht="12.75" customHeight="1">
      <c r="A326" t="s">
        <v>463</v>
      </c>
    </row>
    <row r="327" spans="1:1" ht="12.75" customHeight="1">
      <c r="A327" t="s">
        <v>464</v>
      </c>
    </row>
    <row r="328" spans="1:1" ht="12.75" customHeight="1">
      <c r="A328" t="s">
        <v>465</v>
      </c>
    </row>
    <row r="329" spans="1:1" ht="12.75" customHeight="1">
      <c r="A329" t="s">
        <v>466</v>
      </c>
    </row>
    <row r="330" spans="1:1" ht="12.75" customHeight="1">
      <c r="A330" t="s">
        <v>467</v>
      </c>
    </row>
    <row r="331" spans="1:1" ht="12.75" customHeight="1">
      <c r="A331" t="s">
        <v>468</v>
      </c>
    </row>
    <row r="332" spans="1:1" ht="12.75" customHeight="1">
      <c r="A332" t="s">
        <v>469</v>
      </c>
    </row>
    <row r="333" spans="1:1" ht="12.75" customHeight="1">
      <c r="A333" t="s">
        <v>470</v>
      </c>
    </row>
    <row r="334" spans="1:1" ht="12.75" customHeight="1">
      <c r="A334" t="s">
        <v>471</v>
      </c>
    </row>
    <row r="335" spans="1:1" ht="12.75" customHeight="1">
      <c r="A335" t="s">
        <v>472</v>
      </c>
    </row>
    <row r="336" spans="1:1" ht="12.75" customHeight="1">
      <c r="A336" t="s">
        <v>473</v>
      </c>
    </row>
    <row r="337" spans="1:1" ht="12.75" customHeight="1">
      <c r="A337" t="s">
        <v>474</v>
      </c>
    </row>
    <row r="338" spans="1:1" ht="12.75" customHeight="1">
      <c r="A338" t="s">
        <v>475</v>
      </c>
    </row>
    <row r="339" spans="1:1" ht="12.75" customHeight="1">
      <c r="A339" t="s">
        <v>476</v>
      </c>
    </row>
    <row r="340" spans="1:1" ht="12.75" customHeight="1">
      <c r="A340" t="s">
        <v>477</v>
      </c>
    </row>
    <row r="341" spans="1:1" ht="12.75" customHeight="1">
      <c r="A341" t="s">
        <v>478</v>
      </c>
    </row>
    <row r="342" spans="1:1" ht="12.75" customHeight="1">
      <c r="A342" t="s">
        <v>479</v>
      </c>
    </row>
    <row r="343" spans="1:1" ht="12.75" customHeight="1">
      <c r="A343" t="s">
        <v>480</v>
      </c>
    </row>
    <row r="344" spans="1:1" ht="12.75" customHeight="1">
      <c r="A344" t="s">
        <v>481</v>
      </c>
    </row>
    <row r="345" spans="1:1" ht="12.75" customHeight="1">
      <c r="A345" t="s">
        <v>482</v>
      </c>
    </row>
    <row r="346" spans="1:1" ht="12.75" customHeight="1">
      <c r="A346" t="s">
        <v>483</v>
      </c>
    </row>
    <row r="347" spans="1:1" ht="12.75" customHeight="1">
      <c r="A347" t="s">
        <v>484</v>
      </c>
    </row>
    <row r="348" spans="1:1" ht="12.75" customHeight="1">
      <c r="A348" t="s">
        <v>485</v>
      </c>
    </row>
    <row r="349" spans="1:1" ht="12.75" customHeight="1">
      <c r="A349" t="s">
        <v>486</v>
      </c>
    </row>
    <row r="350" spans="1:1" ht="12.75" customHeight="1">
      <c r="A350" t="s">
        <v>487</v>
      </c>
    </row>
    <row r="351" spans="1:1" ht="12.75" customHeight="1">
      <c r="A351" t="s">
        <v>488</v>
      </c>
    </row>
    <row r="352" spans="1:1" ht="12.75" customHeight="1">
      <c r="A352" t="s">
        <v>489</v>
      </c>
    </row>
    <row r="353" spans="1:1" ht="12.75" customHeight="1">
      <c r="A353" t="s">
        <v>490</v>
      </c>
    </row>
    <row r="354" spans="1:1" ht="12.75" customHeight="1">
      <c r="A354" t="s">
        <v>491</v>
      </c>
    </row>
    <row r="355" spans="1:1" ht="12.75" customHeight="1">
      <c r="A355" t="s">
        <v>492</v>
      </c>
    </row>
    <row r="356" spans="1:1" ht="12.75" customHeight="1">
      <c r="A356" t="s">
        <v>493</v>
      </c>
    </row>
    <row r="357" spans="1:1" ht="12.75" customHeight="1">
      <c r="A357" t="s">
        <v>494</v>
      </c>
    </row>
    <row r="358" spans="1:1" ht="12.75" customHeight="1">
      <c r="A358" t="s">
        <v>495</v>
      </c>
    </row>
    <row r="359" spans="1:1" ht="12.75" customHeight="1">
      <c r="A359" t="s">
        <v>496</v>
      </c>
    </row>
    <row r="360" spans="1:1" ht="12.75" customHeight="1">
      <c r="A360" t="s">
        <v>497</v>
      </c>
    </row>
    <row r="361" spans="1:1" ht="12.75" customHeight="1">
      <c r="A361" t="s">
        <v>498</v>
      </c>
    </row>
    <row r="362" spans="1:1" ht="12.75" customHeight="1">
      <c r="A362" t="s">
        <v>499</v>
      </c>
    </row>
    <row r="363" spans="1:1" ht="12.75" customHeight="1">
      <c r="A363" t="s">
        <v>500</v>
      </c>
    </row>
    <row r="364" spans="1:1" ht="12.75" customHeight="1">
      <c r="A364" t="s">
        <v>501</v>
      </c>
    </row>
    <row r="365" spans="1:1" ht="12.75" customHeight="1">
      <c r="A365" t="s">
        <v>502</v>
      </c>
    </row>
    <row r="366" spans="1:1" ht="12.75" customHeight="1">
      <c r="A366" t="s">
        <v>503</v>
      </c>
    </row>
    <row r="367" spans="1:1" ht="12.75" customHeight="1">
      <c r="A367" t="s">
        <v>504</v>
      </c>
    </row>
    <row r="368" spans="1:1" ht="12.75" customHeight="1">
      <c r="A368" t="s">
        <v>505</v>
      </c>
    </row>
    <row r="369" spans="1:1" ht="12.75" customHeight="1">
      <c r="A369" t="s">
        <v>506</v>
      </c>
    </row>
    <row r="370" spans="1:1" ht="12.75" customHeight="1">
      <c r="A370" t="s">
        <v>507</v>
      </c>
    </row>
    <row r="371" spans="1:1" ht="12.75" customHeight="1">
      <c r="A371" t="s">
        <v>508</v>
      </c>
    </row>
    <row r="372" spans="1:1" ht="12.75" customHeight="1">
      <c r="A372" t="s">
        <v>509</v>
      </c>
    </row>
    <row r="373" spans="1:1" ht="12.75" customHeight="1">
      <c r="A373" t="s">
        <v>510</v>
      </c>
    </row>
    <row r="374" spans="1:1" ht="12.75" customHeight="1">
      <c r="A374" t="s">
        <v>511</v>
      </c>
    </row>
    <row r="375" spans="1:1" ht="12.75" customHeight="1">
      <c r="A375" t="s">
        <v>512</v>
      </c>
    </row>
    <row r="376" spans="1:1" ht="12.75" customHeight="1">
      <c r="A376" t="s">
        <v>513</v>
      </c>
    </row>
    <row r="377" spans="1:1" ht="12.75" customHeight="1">
      <c r="A377" t="s">
        <v>514</v>
      </c>
    </row>
    <row r="378" spans="1:1" ht="12.75" customHeight="1">
      <c r="A378" t="s">
        <v>515</v>
      </c>
    </row>
    <row r="379" spans="1:1" ht="12.75" customHeight="1">
      <c r="A379" t="s">
        <v>516</v>
      </c>
    </row>
    <row r="380" spans="1:1" ht="12.75" customHeight="1">
      <c r="A380" t="s">
        <v>517</v>
      </c>
    </row>
    <row r="381" spans="1:1" ht="12.75" customHeight="1">
      <c r="A381" t="s">
        <v>518</v>
      </c>
    </row>
    <row r="382" spans="1:1" ht="12.75" customHeight="1">
      <c r="A382" t="s">
        <v>519</v>
      </c>
    </row>
    <row r="383" spans="1:1" ht="12.75" customHeight="1">
      <c r="A383" t="s">
        <v>520</v>
      </c>
    </row>
    <row r="384" spans="1:1" ht="12.75" customHeight="1">
      <c r="A384" t="s">
        <v>521</v>
      </c>
    </row>
    <row r="385" spans="1:1" ht="12.75" customHeight="1">
      <c r="A385" t="s">
        <v>522</v>
      </c>
    </row>
    <row r="386" spans="1:1" ht="12.75" customHeight="1">
      <c r="A386" t="s">
        <v>523</v>
      </c>
    </row>
    <row r="387" spans="1:1" ht="12.75" customHeight="1">
      <c r="A387" t="s">
        <v>524</v>
      </c>
    </row>
    <row r="388" spans="1:1" ht="12.75" customHeight="1">
      <c r="A388" t="s">
        <v>525</v>
      </c>
    </row>
    <row r="389" spans="1:1" ht="12.75" customHeight="1">
      <c r="A389" t="s">
        <v>526</v>
      </c>
    </row>
    <row r="390" spans="1:1" ht="12.75" customHeight="1">
      <c r="A390" t="s">
        <v>527</v>
      </c>
    </row>
    <row r="391" spans="1:1" ht="12.75" customHeight="1">
      <c r="A391" t="s">
        <v>528</v>
      </c>
    </row>
    <row r="392" spans="1:1" ht="12.75" customHeight="1">
      <c r="A392" t="s">
        <v>529</v>
      </c>
    </row>
    <row r="393" spans="1:1" ht="12.75" customHeight="1">
      <c r="A393" t="s">
        <v>530</v>
      </c>
    </row>
    <row r="394" spans="1:1" ht="12.75" customHeight="1">
      <c r="A394" t="s">
        <v>531</v>
      </c>
    </row>
    <row r="395" spans="1:1" ht="12.75" customHeight="1">
      <c r="A395" t="s">
        <v>532</v>
      </c>
    </row>
    <row r="396" spans="1:1" ht="12.75" customHeight="1">
      <c r="A396" t="s">
        <v>533</v>
      </c>
    </row>
    <row r="397" spans="1:1" ht="12.75" customHeight="1">
      <c r="A397" t="s">
        <v>534</v>
      </c>
    </row>
    <row r="398" spans="1:1" ht="12.75" customHeight="1">
      <c r="A398" t="s">
        <v>535</v>
      </c>
    </row>
    <row r="399" spans="1:1" ht="12.75" customHeight="1">
      <c r="A399" t="s">
        <v>536</v>
      </c>
    </row>
    <row r="400" spans="1:1" ht="12.75" customHeight="1">
      <c r="A400" t="s">
        <v>537</v>
      </c>
    </row>
    <row r="401" spans="1:1" ht="12.75" customHeight="1">
      <c r="A401" t="s">
        <v>538</v>
      </c>
    </row>
    <row r="402" spans="1:1" ht="12.75" customHeight="1">
      <c r="A402" t="s">
        <v>539</v>
      </c>
    </row>
    <row r="403" spans="1:1" ht="12.75" customHeight="1">
      <c r="A403" t="s">
        <v>540</v>
      </c>
    </row>
    <row r="404" spans="1:1" ht="12.75" customHeight="1">
      <c r="A404" t="s">
        <v>541</v>
      </c>
    </row>
    <row r="405" spans="1:1" ht="12.75" customHeight="1">
      <c r="A405" t="s">
        <v>542</v>
      </c>
    </row>
    <row r="406" spans="1:1" ht="12.75" customHeight="1">
      <c r="A406" t="s">
        <v>543</v>
      </c>
    </row>
    <row r="407" spans="1:1" ht="12.75" customHeight="1">
      <c r="A407" t="s">
        <v>544</v>
      </c>
    </row>
    <row r="408" spans="1:1" ht="12.75" customHeight="1">
      <c r="A408" t="s">
        <v>545</v>
      </c>
    </row>
    <row r="409" spans="1:1" ht="12.75" customHeight="1">
      <c r="A409" t="s">
        <v>546</v>
      </c>
    </row>
    <row r="410" spans="1:1" ht="12.75" customHeight="1">
      <c r="A410" t="s">
        <v>547</v>
      </c>
    </row>
    <row r="411" spans="1:1" ht="12.75" customHeight="1">
      <c r="A411" t="s">
        <v>548</v>
      </c>
    </row>
    <row r="412" spans="1:1" ht="12.75" customHeight="1">
      <c r="A412" t="s">
        <v>549</v>
      </c>
    </row>
    <row r="413" spans="1:1" ht="12.75" customHeight="1">
      <c r="A413" t="s">
        <v>550</v>
      </c>
    </row>
    <row r="414" spans="1:1" ht="12.75" customHeight="1">
      <c r="A414" t="s">
        <v>551</v>
      </c>
    </row>
    <row r="415" spans="1:1" ht="12.75" customHeight="1">
      <c r="A415" t="s">
        <v>552</v>
      </c>
    </row>
    <row r="416" spans="1:1" ht="12.75" customHeight="1">
      <c r="A416" t="s">
        <v>553</v>
      </c>
    </row>
    <row r="417" spans="1:1" ht="12.75" customHeight="1">
      <c r="A417" t="s">
        <v>554</v>
      </c>
    </row>
    <row r="418" spans="1:1" ht="12.75" customHeight="1">
      <c r="A418" t="s">
        <v>555</v>
      </c>
    </row>
    <row r="419" spans="1:1" ht="12.75" customHeight="1">
      <c r="A419" t="s">
        <v>556</v>
      </c>
    </row>
    <row r="420" spans="1:1" ht="12.75" customHeight="1">
      <c r="A420" t="s">
        <v>557</v>
      </c>
    </row>
    <row r="421" spans="1:1" ht="12.75" customHeight="1">
      <c r="A421" t="s">
        <v>558</v>
      </c>
    </row>
    <row r="422" spans="1:1" ht="12.75" customHeight="1">
      <c r="A422" t="s">
        <v>559</v>
      </c>
    </row>
    <row r="423" spans="1:1" ht="12.75" customHeight="1">
      <c r="A423" t="s">
        <v>560</v>
      </c>
    </row>
    <row r="424" spans="1:1" ht="12.75" customHeight="1">
      <c r="A424" t="s">
        <v>561</v>
      </c>
    </row>
    <row r="425" spans="1:1" ht="12.75" customHeight="1">
      <c r="A425" t="s">
        <v>562</v>
      </c>
    </row>
    <row r="426" spans="1:1" ht="12.75" customHeight="1">
      <c r="A426" t="s">
        <v>563</v>
      </c>
    </row>
    <row r="427" spans="1:1" ht="12.75" customHeight="1">
      <c r="A427" t="s">
        <v>564</v>
      </c>
    </row>
    <row r="428" spans="1:1" ht="12.75" customHeight="1">
      <c r="A428" t="s">
        <v>565</v>
      </c>
    </row>
    <row r="429" spans="1:1" ht="12.75" customHeight="1">
      <c r="A429" t="s">
        <v>566</v>
      </c>
    </row>
    <row r="430" spans="1:1" ht="12.75" customHeight="1">
      <c r="A430" t="s">
        <v>567</v>
      </c>
    </row>
    <row r="431" spans="1:1" ht="12.75" customHeight="1">
      <c r="A431" t="s">
        <v>568</v>
      </c>
    </row>
    <row r="432" spans="1:1" ht="12.75" customHeight="1">
      <c r="A432" t="s">
        <v>569</v>
      </c>
    </row>
    <row r="433" spans="1:1" ht="12.75" customHeight="1">
      <c r="A433" t="s">
        <v>570</v>
      </c>
    </row>
    <row r="434" spans="1:1" ht="12.75" customHeight="1">
      <c r="A434" t="s">
        <v>571</v>
      </c>
    </row>
    <row r="435" spans="1:1" ht="12.75" customHeight="1">
      <c r="A435" t="s">
        <v>572</v>
      </c>
    </row>
    <row r="436" spans="1:1" ht="12.75" customHeight="1">
      <c r="A436" t="s">
        <v>573</v>
      </c>
    </row>
    <row r="437" spans="1:1" ht="12.75" customHeight="1">
      <c r="A437" t="s">
        <v>574</v>
      </c>
    </row>
    <row r="438" spans="1:1" ht="12.75" customHeight="1">
      <c r="A438" t="s">
        <v>575</v>
      </c>
    </row>
    <row r="439" spans="1:1" ht="12.75" customHeight="1">
      <c r="A439" t="s">
        <v>576</v>
      </c>
    </row>
    <row r="440" spans="1:1" ht="12.75" customHeight="1">
      <c r="A440" t="s">
        <v>577</v>
      </c>
    </row>
    <row r="441" spans="1:1" ht="12.75" customHeight="1">
      <c r="A441" t="s">
        <v>578</v>
      </c>
    </row>
    <row r="442" spans="1:1" ht="12.75" customHeight="1">
      <c r="A442" t="s">
        <v>579</v>
      </c>
    </row>
    <row r="443" spans="1:1" ht="12.75" customHeight="1">
      <c r="A443" t="s">
        <v>580</v>
      </c>
    </row>
    <row r="444" spans="1:1" ht="12.75" customHeight="1">
      <c r="A444" t="s">
        <v>581</v>
      </c>
    </row>
    <row r="445" spans="1:1" ht="12.75" customHeight="1">
      <c r="A445" t="s">
        <v>582</v>
      </c>
    </row>
    <row r="446" spans="1:1" ht="12.75" customHeight="1">
      <c r="A446" t="s">
        <v>583</v>
      </c>
    </row>
    <row r="447" spans="1:1" ht="12.75" customHeight="1">
      <c r="A447" t="s">
        <v>584</v>
      </c>
    </row>
    <row r="448" spans="1:1" ht="12.75" customHeight="1">
      <c r="A448" t="s">
        <v>585</v>
      </c>
    </row>
    <row r="449" spans="1:1" ht="12.75" customHeight="1">
      <c r="A449" t="s">
        <v>586</v>
      </c>
    </row>
    <row r="450" spans="1:1" ht="12.75" customHeight="1">
      <c r="A450" t="s">
        <v>587</v>
      </c>
    </row>
    <row r="451" spans="1:1" ht="12.75" customHeight="1">
      <c r="A451" t="s">
        <v>588</v>
      </c>
    </row>
    <row r="452" spans="1:1" ht="12.75" customHeight="1">
      <c r="A452" t="s">
        <v>589</v>
      </c>
    </row>
    <row r="453" spans="1:1" ht="12.75" customHeight="1">
      <c r="A453" t="s">
        <v>590</v>
      </c>
    </row>
    <row r="454" spans="1:1" ht="12.75" customHeight="1">
      <c r="A454" t="s">
        <v>591</v>
      </c>
    </row>
    <row r="455" spans="1:1" ht="12.75" customHeight="1">
      <c r="A455" t="s">
        <v>592</v>
      </c>
    </row>
    <row r="456" spans="1:1" ht="12.75" customHeight="1">
      <c r="A456" t="s">
        <v>593</v>
      </c>
    </row>
    <row r="457" spans="1:1" ht="12.75" customHeight="1">
      <c r="A457" t="s">
        <v>594</v>
      </c>
    </row>
    <row r="458" spans="1:1" ht="12.75" customHeight="1">
      <c r="A458" t="s">
        <v>595</v>
      </c>
    </row>
    <row r="459" spans="1:1" ht="12.75" customHeight="1">
      <c r="A459" t="s">
        <v>596</v>
      </c>
    </row>
    <row r="460" spans="1:1" ht="12.75" customHeight="1">
      <c r="A460" t="s">
        <v>597</v>
      </c>
    </row>
    <row r="461" spans="1:1" ht="12.75" customHeight="1">
      <c r="A461" t="s">
        <v>598</v>
      </c>
    </row>
    <row r="462" spans="1:1" ht="12.75" customHeight="1">
      <c r="A462" t="s">
        <v>599</v>
      </c>
    </row>
    <row r="463" spans="1:1" ht="12.75" customHeight="1">
      <c r="A463" t="s">
        <v>600</v>
      </c>
    </row>
    <row r="464" spans="1:1" ht="12.75" customHeight="1">
      <c r="A464" t="s">
        <v>601</v>
      </c>
    </row>
    <row r="465" spans="1:1" ht="12.75" customHeight="1">
      <c r="A465" t="s">
        <v>602</v>
      </c>
    </row>
    <row r="466" spans="1:1" ht="12.75" customHeight="1">
      <c r="A466" t="s">
        <v>603</v>
      </c>
    </row>
    <row r="467" spans="1:1" ht="12.75" customHeight="1">
      <c r="A467" t="s">
        <v>604</v>
      </c>
    </row>
    <row r="468" spans="1:1" ht="12.75" customHeight="1">
      <c r="A468" t="s">
        <v>605</v>
      </c>
    </row>
    <row r="469" spans="1:1" ht="12.75" customHeight="1">
      <c r="A469" t="s">
        <v>606</v>
      </c>
    </row>
    <row r="470" spans="1:1" ht="12.75" customHeight="1">
      <c r="A470" t="s">
        <v>607</v>
      </c>
    </row>
    <row r="471" spans="1:1" ht="12.75" customHeight="1">
      <c r="A471" t="s">
        <v>608</v>
      </c>
    </row>
    <row r="472" spans="1:1" ht="12.75" customHeight="1">
      <c r="A472" t="s">
        <v>609</v>
      </c>
    </row>
    <row r="473" spans="1:1" ht="12.75" customHeight="1">
      <c r="A473" t="s">
        <v>610</v>
      </c>
    </row>
    <row r="474" spans="1:1" ht="12.75" customHeight="1">
      <c r="A474" t="s">
        <v>611</v>
      </c>
    </row>
    <row r="475" spans="1:1" ht="12.75" customHeight="1">
      <c r="A475" t="s">
        <v>612</v>
      </c>
    </row>
    <row r="476" spans="1:1" ht="12.75" customHeight="1">
      <c r="A476" t="s">
        <v>613</v>
      </c>
    </row>
    <row r="477" spans="1:1" ht="12.75" customHeight="1">
      <c r="A477" t="s">
        <v>614</v>
      </c>
    </row>
    <row r="478" spans="1:1" ht="12.75" customHeight="1">
      <c r="A478" t="s">
        <v>615</v>
      </c>
    </row>
    <row r="479" spans="1:1" ht="12.75" customHeight="1">
      <c r="A479" t="s">
        <v>616</v>
      </c>
    </row>
    <row r="480" spans="1:1" ht="12.75" customHeight="1">
      <c r="A480" t="s">
        <v>617</v>
      </c>
    </row>
    <row r="481" spans="1:1" ht="12.75" customHeight="1">
      <c r="A481" t="s">
        <v>618</v>
      </c>
    </row>
    <row r="482" spans="1:1" ht="12.75" customHeight="1">
      <c r="A482" t="s">
        <v>619</v>
      </c>
    </row>
    <row r="483" spans="1:1" ht="12.75" customHeight="1">
      <c r="A483" t="s">
        <v>620</v>
      </c>
    </row>
    <row r="484" spans="1:1" ht="12.75" customHeight="1">
      <c r="A484" t="s">
        <v>621</v>
      </c>
    </row>
    <row r="485" spans="1:1" ht="12.75" customHeight="1">
      <c r="A485" t="s">
        <v>622</v>
      </c>
    </row>
    <row r="486" spans="1:1" ht="12.75" customHeight="1">
      <c r="A486" t="s">
        <v>623</v>
      </c>
    </row>
    <row r="487" spans="1:1" ht="12.75" customHeight="1">
      <c r="A487" t="s">
        <v>624</v>
      </c>
    </row>
    <row r="488" spans="1:1" ht="12.75" customHeight="1">
      <c r="A488" t="s">
        <v>625</v>
      </c>
    </row>
    <row r="489" spans="1:1" ht="12.75" customHeight="1">
      <c r="A489" t="s">
        <v>626</v>
      </c>
    </row>
    <row r="490" spans="1:1" ht="12.75" customHeight="1">
      <c r="A490" t="s">
        <v>627</v>
      </c>
    </row>
    <row r="491" spans="1:1" ht="12.75" customHeight="1">
      <c r="A491" t="s">
        <v>628</v>
      </c>
    </row>
    <row r="492" spans="1:1" ht="12.75" customHeight="1">
      <c r="A492" t="s">
        <v>629</v>
      </c>
    </row>
    <row r="493" spans="1:1" ht="12.75" customHeight="1">
      <c r="A493" t="s">
        <v>630</v>
      </c>
    </row>
    <row r="494" spans="1:1" ht="12.75" customHeight="1">
      <c r="A494" t="s">
        <v>631</v>
      </c>
    </row>
    <row r="495" spans="1:1" ht="12.75" customHeight="1">
      <c r="A495" t="s">
        <v>632</v>
      </c>
    </row>
    <row r="496" spans="1:1" ht="12.75" customHeight="1">
      <c r="A496" t="s">
        <v>633</v>
      </c>
    </row>
    <row r="497" spans="1:1" ht="12.75" customHeight="1">
      <c r="A497" t="s">
        <v>634</v>
      </c>
    </row>
    <row r="498" spans="1:1" ht="12.75" customHeight="1">
      <c r="A498" t="s">
        <v>635</v>
      </c>
    </row>
    <row r="499" spans="1:1" ht="12.75" customHeight="1">
      <c r="A499" t="s">
        <v>636</v>
      </c>
    </row>
    <row r="500" spans="1:1" ht="12.75" customHeight="1">
      <c r="A500" t="s">
        <v>637</v>
      </c>
    </row>
    <row r="501" spans="1:1" ht="12.75" customHeight="1">
      <c r="A501" t="s">
        <v>638</v>
      </c>
    </row>
    <row r="502" spans="1:1" ht="12.75" customHeight="1">
      <c r="A502" t="s">
        <v>639</v>
      </c>
    </row>
    <row r="503" spans="1:1" ht="12.75" customHeight="1">
      <c r="A503" t="s">
        <v>640</v>
      </c>
    </row>
    <row r="504" spans="1:1" ht="12.75" customHeight="1">
      <c r="A504" t="s">
        <v>641</v>
      </c>
    </row>
    <row r="505" spans="1:1" ht="12.75" customHeight="1">
      <c r="A505" t="s">
        <v>642</v>
      </c>
    </row>
    <row r="506" spans="1:1" ht="12.75" customHeight="1">
      <c r="A506" t="s">
        <v>643</v>
      </c>
    </row>
    <row r="507" spans="1:1" ht="12.75" customHeight="1">
      <c r="A507" t="s">
        <v>644</v>
      </c>
    </row>
    <row r="508" spans="1:1" ht="12.75" customHeight="1">
      <c r="A508" t="s">
        <v>645</v>
      </c>
    </row>
    <row r="509" spans="1:1" ht="12.75" customHeight="1">
      <c r="A509" t="s">
        <v>646</v>
      </c>
    </row>
    <row r="510" spans="1:1" ht="12.75" customHeight="1">
      <c r="A510" t="s">
        <v>647</v>
      </c>
    </row>
    <row r="511" spans="1:1" ht="12.75" customHeight="1">
      <c r="A511" t="s">
        <v>648</v>
      </c>
    </row>
    <row r="512" spans="1:1" ht="12.75" customHeight="1">
      <c r="A512" t="s">
        <v>649</v>
      </c>
    </row>
    <row r="513" spans="1:1" ht="12.75" customHeight="1">
      <c r="A513" t="s">
        <v>650</v>
      </c>
    </row>
    <row r="514" spans="1:1" ht="12.75" customHeight="1">
      <c r="A514" t="s">
        <v>651</v>
      </c>
    </row>
    <row r="515" spans="1:1" ht="12.75" customHeight="1">
      <c r="A515" t="s">
        <v>652</v>
      </c>
    </row>
    <row r="516" spans="1:1" ht="12.75" customHeight="1">
      <c r="A516" t="s">
        <v>653</v>
      </c>
    </row>
    <row r="517" spans="1:1" ht="12.75" customHeight="1">
      <c r="A517" t="s">
        <v>654</v>
      </c>
    </row>
    <row r="518" spans="1:1" ht="12.75" customHeight="1">
      <c r="A518" t="s">
        <v>655</v>
      </c>
    </row>
    <row r="519" spans="1:1" ht="12.75" customHeight="1">
      <c r="A519" t="s">
        <v>656</v>
      </c>
    </row>
    <row r="520" spans="1:1" ht="12.75" customHeight="1">
      <c r="A520" t="s">
        <v>657</v>
      </c>
    </row>
    <row r="521" spans="1:1" ht="12.75" customHeight="1">
      <c r="A521" t="s">
        <v>658</v>
      </c>
    </row>
    <row r="522" spans="1:1" ht="12.75" customHeight="1">
      <c r="A522" t="s">
        <v>659</v>
      </c>
    </row>
    <row r="523" spans="1:1" ht="12.75" customHeight="1">
      <c r="A523" t="s">
        <v>660</v>
      </c>
    </row>
    <row r="524" spans="1:1" ht="12.75" customHeight="1">
      <c r="A524" t="s">
        <v>661</v>
      </c>
    </row>
    <row r="525" spans="1:1" ht="12.75" customHeight="1">
      <c r="A525" t="s">
        <v>662</v>
      </c>
    </row>
    <row r="526" spans="1:1" ht="12.75" customHeight="1">
      <c r="A526" t="s">
        <v>663</v>
      </c>
    </row>
    <row r="527" spans="1:1" ht="12.75" customHeight="1">
      <c r="A527" t="s">
        <v>664</v>
      </c>
    </row>
    <row r="528" spans="1:1" ht="12.75" customHeight="1">
      <c r="A528" t="s">
        <v>665</v>
      </c>
    </row>
    <row r="529" spans="1:1" ht="12.75" customHeight="1">
      <c r="A529" t="s">
        <v>666</v>
      </c>
    </row>
    <row r="530" spans="1:1" ht="12.75" customHeight="1">
      <c r="A530" t="s">
        <v>667</v>
      </c>
    </row>
    <row r="531" spans="1:1" ht="12.75" customHeight="1">
      <c r="A531" t="s">
        <v>668</v>
      </c>
    </row>
    <row r="532" spans="1:1" ht="12.75" customHeight="1">
      <c r="A532" t="s">
        <v>669</v>
      </c>
    </row>
    <row r="533" spans="1:1" ht="12.75" customHeight="1">
      <c r="A533" t="s">
        <v>670</v>
      </c>
    </row>
    <row r="534" spans="1:1" ht="12.75" customHeight="1">
      <c r="A534" t="s">
        <v>671</v>
      </c>
    </row>
    <row r="535" spans="1:1" ht="12.75" customHeight="1">
      <c r="A535" t="s">
        <v>672</v>
      </c>
    </row>
    <row r="536" spans="1:1" ht="12.75" customHeight="1">
      <c r="A536" t="s">
        <v>673</v>
      </c>
    </row>
    <row r="537" spans="1:1" ht="12.75" customHeight="1">
      <c r="A537" t="s">
        <v>674</v>
      </c>
    </row>
    <row r="538" spans="1:1" ht="12.75" customHeight="1">
      <c r="A538" t="s">
        <v>675</v>
      </c>
    </row>
    <row r="539" spans="1:1" ht="12.75" customHeight="1">
      <c r="A539" t="s">
        <v>676</v>
      </c>
    </row>
    <row r="540" spans="1:1" ht="12.75" customHeight="1">
      <c r="A540" t="s">
        <v>677</v>
      </c>
    </row>
    <row r="541" spans="1:1" ht="12.75" customHeight="1">
      <c r="A541" t="s">
        <v>678</v>
      </c>
    </row>
    <row r="542" spans="1:1" ht="12.75" customHeight="1">
      <c r="A542" t="s">
        <v>679</v>
      </c>
    </row>
    <row r="543" spans="1:1" ht="12.75" customHeight="1">
      <c r="A543" t="s">
        <v>680</v>
      </c>
    </row>
    <row r="544" spans="1:1" ht="12.75" customHeight="1">
      <c r="A544" t="s">
        <v>681</v>
      </c>
    </row>
    <row r="545" spans="1:1" ht="12.75" customHeight="1">
      <c r="A545" t="s">
        <v>682</v>
      </c>
    </row>
    <row r="546" spans="1:1" ht="12.75" customHeight="1">
      <c r="A546" t="s">
        <v>683</v>
      </c>
    </row>
    <row r="547" spans="1:1" ht="12.75" customHeight="1">
      <c r="A547" t="s">
        <v>684</v>
      </c>
    </row>
    <row r="548" spans="1:1" ht="12.75" customHeight="1">
      <c r="A548" t="s">
        <v>685</v>
      </c>
    </row>
    <row r="549" spans="1:1" ht="12.75" customHeight="1">
      <c r="A549" t="s">
        <v>686</v>
      </c>
    </row>
    <row r="550" spans="1:1" ht="12.75" customHeight="1">
      <c r="A550" t="s">
        <v>687</v>
      </c>
    </row>
    <row r="551" spans="1:1" ht="12.75" customHeight="1">
      <c r="A551" t="s">
        <v>688</v>
      </c>
    </row>
    <row r="552" spans="1:1" ht="12.75" customHeight="1">
      <c r="A552" t="s">
        <v>689</v>
      </c>
    </row>
    <row r="553" spans="1:1" ht="12.75" customHeight="1">
      <c r="A553" t="s">
        <v>690</v>
      </c>
    </row>
    <row r="554" spans="1:1" ht="12.75" customHeight="1">
      <c r="A554" t="s">
        <v>691</v>
      </c>
    </row>
    <row r="555" spans="1:1" ht="12.75" customHeight="1">
      <c r="A555" t="s">
        <v>692</v>
      </c>
    </row>
    <row r="556" spans="1:1" ht="12.75" customHeight="1">
      <c r="A556" t="s">
        <v>693</v>
      </c>
    </row>
    <row r="557" spans="1:1" ht="12.75" customHeight="1">
      <c r="A557" t="s">
        <v>694</v>
      </c>
    </row>
    <row r="558" spans="1:1" ht="12.75" customHeight="1">
      <c r="A558" t="s">
        <v>695</v>
      </c>
    </row>
    <row r="559" spans="1:1" ht="12.75" customHeight="1">
      <c r="A559" t="s">
        <v>696</v>
      </c>
    </row>
    <row r="560" spans="1:1" ht="12.75" customHeight="1">
      <c r="A560" t="s">
        <v>697</v>
      </c>
    </row>
    <row r="561" spans="1:1" ht="12.75" customHeight="1">
      <c r="A561" t="s">
        <v>698</v>
      </c>
    </row>
    <row r="562" spans="1:1" ht="12.75" customHeight="1">
      <c r="A562" t="s">
        <v>699</v>
      </c>
    </row>
    <row r="563" spans="1:1" ht="12.75" customHeight="1">
      <c r="A563" t="s">
        <v>700</v>
      </c>
    </row>
    <row r="564" spans="1:1" ht="12.75" customHeight="1">
      <c r="A564" t="s">
        <v>701</v>
      </c>
    </row>
    <row r="565" spans="1:1" ht="12.75" customHeight="1">
      <c r="A565" t="s">
        <v>702</v>
      </c>
    </row>
    <row r="566" spans="1:1" ht="12.75" customHeight="1">
      <c r="A566" t="s">
        <v>703</v>
      </c>
    </row>
    <row r="567" spans="1:1" ht="12.75" customHeight="1">
      <c r="A567" t="s">
        <v>704</v>
      </c>
    </row>
    <row r="568" spans="1:1" ht="12.75" customHeight="1">
      <c r="A568" t="s">
        <v>705</v>
      </c>
    </row>
    <row r="569" spans="1:1" ht="12.75" customHeight="1">
      <c r="A569" t="s">
        <v>706</v>
      </c>
    </row>
    <row r="570" spans="1:1" ht="12.75" customHeight="1">
      <c r="A570" t="s">
        <v>707</v>
      </c>
    </row>
    <row r="571" spans="1:1" ht="12.75" customHeight="1">
      <c r="A571" t="s">
        <v>708</v>
      </c>
    </row>
    <row r="572" spans="1:1" ht="12.75" customHeight="1">
      <c r="A572" t="s">
        <v>709</v>
      </c>
    </row>
    <row r="573" spans="1:1" ht="12.75" customHeight="1">
      <c r="A573" t="s">
        <v>710</v>
      </c>
    </row>
    <row r="574" spans="1:1" ht="12.75" customHeight="1">
      <c r="A574" t="s">
        <v>711</v>
      </c>
    </row>
    <row r="575" spans="1:1" ht="12.75" customHeight="1">
      <c r="A575" t="s">
        <v>712</v>
      </c>
    </row>
    <row r="576" spans="1:1" ht="12.75" customHeight="1">
      <c r="A576" t="s">
        <v>713</v>
      </c>
    </row>
    <row r="577" spans="1:1" ht="12.75" customHeight="1">
      <c r="A577" t="s">
        <v>714</v>
      </c>
    </row>
    <row r="578" spans="1:1" ht="12.75" customHeight="1">
      <c r="A578" t="s">
        <v>715</v>
      </c>
    </row>
    <row r="579" spans="1:1" ht="12.75" customHeight="1">
      <c r="A579" t="s">
        <v>716</v>
      </c>
    </row>
    <row r="580" spans="1:1" ht="12.75" customHeight="1">
      <c r="A580" t="s">
        <v>717</v>
      </c>
    </row>
    <row r="581" spans="1:1" ht="12.75" customHeight="1">
      <c r="A581" t="s">
        <v>718</v>
      </c>
    </row>
    <row r="582" spans="1:1" ht="12.75" customHeight="1">
      <c r="A582" t="s">
        <v>719</v>
      </c>
    </row>
    <row r="583" spans="1:1" ht="12.75" customHeight="1">
      <c r="A583" t="s">
        <v>720</v>
      </c>
    </row>
    <row r="584" spans="1:1" ht="12.75" customHeight="1">
      <c r="A584" t="s">
        <v>721</v>
      </c>
    </row>
    <row r="585" spans="1:1" ht="12.75" customHeight="1">
      <c r="A585" t="s">
        <v>722</v>
      </c>
    </row>
    <row r="586" spans="1:1" ht="12.75" customHeight="1">
      <c r="A586" t="s">
        <v>723</v>
      </c>
    </row>
    <row r="587" spans="1:1" ht="12.75" customHeight="1">
      <c r="A587" t="s">
        <v>724</v>
      </c>
    </row>
    <row r="588" spans="1:1" ht="12.75" customHeight="1">
      <c r="A588" t="s">
        <v>725</v>
      </c>
    </row>
    <row r="589" spans="1:1" ht="12.75" customHeight="1">
      <c r="A589" t="s">
        <v>726</v>
      </c>
    </row>
    <row r="590" spans="1:1" ht="12.75" customHeight="1">
      <c r="A590" t="s">
        <v>727</v>
      </c>
    </row>
    <row r="591" spans="1:1" ht="12.75" customHeight="1">
      <c r="A591" t="s">
        <v>728</v>
      </c>
    </row>
    <row r="592" spans="1:1" ht="12.75" customHeight="1">
      <c r="A592" t="s">
        <v>729</v>
      </c>
    </row>
    <row r="593" spans="1:1" ht="12.75" customHeight="1">
      <c r="A593" t="s">
        <v>730</v>
      </c>
    </row>
    <row r="594" spans="1:1" ht="12.75" customHeight="1">
      <c r="A594" t="s">
        <v>731</v>
      </c>
    </row>
    <row r="595" spans="1:1" ht="12.75" customHeight="1">
      <c r="A595" t="s">
        <v>732</v>
      </c>
    </row>
    <row r="596" spans="1:1" ht="12.75" customHeight="1">
      <c r="A596" t="s">
        <v>733</v>
      </c>
    </row>
    <row r="597" spans="1:1" ht="12.75" customHeight="1">
      <c r="A597" t="s">
        <v>734</v>
      </c>
    </row>
    <row r="598" spans="1:1" ht="12.75" customHeight="1">
      <c r="A598" t="s">
        <v>735</v>
      </c>
    </row>
    <row r="599" spans="1:1" ht="12.75" customHeight="1">
      <c r="A599" t="s">
        <v>736</v>
      </c>
    </row>
    <row r="600" spans="1:1" ht="12.75" customHeight="1">
      <c r="A600" t="s">
        <v>737</v>
      </c>
    </row>
    <row r="601" spans="1:1" ht="12.75" customHeight="1">
      <c r="A601" t="s">
        <v>738</v>
      </c>
    </row>
    <row r="602" spans="1:1" ht="12.75" customHeight="1">
      <c r="A602" t="s">
        <v>739</v>
      </c>
    </row>
    <row r="603" spans="1:1" ht="12.75" customHeight="1">
      <c r="A603" t="s">
        <v>740</v>
      </c>
    </row>
    <row r="604" spans="1:1" ht="12.75" customHeight="1">
      <c r="A604" t="s">
        <v>741</v>
      </c>
    </row>
    <row r="605" spans="1:1" ht="12.75" customHeight="1">
      <c r="A605" t="s">
        <v>742</v>
      </c>
    </row>
    <row r="606" spans="1:1" ht="12.75" customHeight="1">
      <c r="A606" t="s">
        <v>743</v>
      </c>
    </row>
    <row r="607" spans="1:1" ht="12.75" customHeight="1">
      <c r="A607" t="s">
        <v>744</v>
      </c>
    </row>
    <row r="608" spans="1:1" ht="12.75" customHeight="1">
      <c r="A608" t="s">
        <v>745</v>
      </c>
    </row>
    <row r="609" spans="1:1" ht="12.75" customHeight="1">
      <c r="A609" t="s">
        <v>746</v>
      </c>
    </row>
    <row r="610" spans="1:1" ht="12.75" customHeight="1">
      <c r="A610" t="s">
        <v>747</v>
      </c>
    </row>
    <row r="611" spans="1:1" ht="12.75" customHeight="1">
      <c r="A611" t="s">
        <v>748</v>
      </c>
    </row>
    <row r="612" spans="1:1" ht="12.75" customHeight="1">
      <c r="A612" t="s">
        <v>749</v>
      </c>
    </row>
    <row r="613" spans="1:1" ht="12.75" customHeight="1">
      <c r="A613" t="s">
        <v>750</v>
      </c>
    </row>
    <row r="614" spans="1:1" ht="12.75" customHeight="1">
      <c r="A614" t="s">
        <v>751</v>
      </c>
    </row>
    <row r="615" spans="1:1" ht="12.75" customHeight="1">
      <c r="A615" t="s">
        <v>752</v>
      </c>
    </row>
    <row r="616" spans="1:1" ht="12.75" customHeight="1">
      <c r="A616" t="s">
        <v>753</v>
      </c>
    </row>
    <row r="617" spans="1:1" ht="12.75" customHeight="1">
      <c r="A617" t="s">
        <v>754</v>
      </c>
    </row>
    <row r="618" spans="1:1" ht="12.75" customHeight="1">
      <c r="A618" t="s">
        <v>755</v>
      </c>
    </row>
    <row r="619" spans="1:1" ht="12.75" customHeight="1">
      <c r="A619" t="s">
        <v>756</v>
      </c>
    </row>
    <row r="620" spans="1:1" ht="12.75" customHeight="1">
      <c r="A620" t="s">
        <v>757</v>
      </c>
    </row>
    <row r="621" spans="1:1" ht="12.75" customHeight="1">
      <c r="A621" t="s">
        <v>758</v>
      </c>
    </row>
    <row r="622" spans="1:1" ht="12.75" customHeight="1">
      <c r="A622" t="s">
        <v>759</v>
      </c>
    </row>
    <row r="623" spans="1:1" ht="12.75" customHeight="1">
      <c r="A623" t="s">
        <v>760</v>
      </c>
    </row>
    <row r="624" spans="1:1" ht="12.75" customHeight="1">
      <c r="A624" t="s">
        <v>761</v>
      </c>
    </row>
    <row r="625" spans="1:1" ht="12.75" customHeight="1">
      <c r="A625" t="s">
        <v>762</v>
      </c>
    </row>
    <row r="626" spans="1:1" ht="12.75" customHeight="1">
      <c r="A626" t="s">
        <v>763</v>
      </c>
    </row>
    <row r="627" spans="1:1" ht="12.75" customHeight="1">
      <c r="A627" t="s">
        <v>764</v>
      </c>
    </row>
    <row r="628" spans="1:1" ht="12.75" customHeight="1">
      <c r="A628" t="s">
        <v>765</v>
      </c>
    </row>
    <row r="629" spans="1:1" ht="12.75" customHeight="1">
      <c r="A629" t="s">
        <v>766</v>
      </c>
    </row>
    <row r="630" spans="1:1" ht="12.75" customHeight="1">
      <c r="A630" t="s">
        <v>767</v>
      </c>
    </row>
    <row r="631" spans="1:1" ht="12.75" customHeight="1">
      <c r="A631" t="s">
        <v>768</v>
      </c>
    </row>
    <row r="632" spans="1:1" ht="12.75" customHeight="1">
      <c r="A632" t="s">
        <v>769</v>
      </c>
    </row>
    <row r="633" spans="1:1" ht="12.75" customHeight="1">
      <c r="A633" t="s">
        <v>770</v>
      </c>
    </row>
    <row r="634" spans="1:1" ht="12.75" customHeight="1">
      <c r="A634" t="s">
        <v>771</v>
      </c>
    </row>
    <row r="635" spans="1:1" ht="12.75" customHeight="1">
      <c r="A635" t="s">
        <v>772</v>
      </c>
    </row>
    <row r="636" spans="1:1" ht="12.75" customHeight="1">
      <c r="A636" t="s">
        <v>773</v>
      </c>
    </row>
    <row r="637" spans="1:1" ht="12.75" customHeight="1">
      <c r="A637" t="s">
        <v>774</v>
      </c>
    </row>
    <row r="638" spans="1:1" ht="12.75" customHeight="1">
      <c r="A638" t="s">
        <v>775</v>
      </c>
    </row>
    <row r="639" spans="1:1" ht="12.75" customHeight="1">
      <c r="A639" t="s">
        <v>776</v>
      </c>
    </row>
    <row r="640" spans="1:1" ht="12.75" customHeight="1">
      <c r="A640" t="s">
        <v>777</v>
      </c>
    </row>
    <row r="641" spans="1:1" ht="12.75" customHeight="1">
      <c r="A641" t="s">
        <v>778</v>
      </c>
    </row>
    <row r="642" spans="1:1" ht="12.75" customHeight="1">
      <c r="A642" t="s">
        <v>779</v>
      </c>
    </row>
    <row r="643" spans="1:1" ht="12.75" customHeight="1">
      <c r="A643" t="s">
        <v>780</v>
      </c>
    </row>
    <row r="644" spans="1:1" ht="12.75" customHeight="1">
      <c r="A644" t="s">
        <v>781</v>
      </c>
    </row>
    <row r="645" spans="1:1" ht="12.75" customHeight="1">
      <c r="A645" t="s">
        <v>782</v>
      </c>
    </row>
    <row r="646" spans="1:1" ht="12.75" customHeight="1">
      <c r="A646" t="s">
        <v>783</v>
      </c>
    </row>
    <row r="647" spans="1:1" ht="12.75" customHeight="1">
      <c r="A647" t="s">
        <v>784</v>
      </c>
    </row>
    <row r="648" spans="1:1" ht="12.75" customHeight="1">
      <c r="A648" t="s">
        <v>785</v>
      </c>
    </row>
    <row r="649" spans="1:1" ht="12.75" customHeight="1">
      <c r="A649" t="s">
        <v>786</v>
      </c>
    </row>
    <row r="650" spans="1:1" ht="12.75" customHeight="1">
      <c r="A650" t="s">
        <v>787</v>
      </c>
    </row>
    <row r="651" spans="1:1" ht="12.75" customHeight="1">
      <c r="A651" t="s">
        <v>788</v>
      </c>
    </row>
    <row r="652" spans="1:1" ht="12.75" customHeight="1">
      <c r="A652" t="s">
        <v>789</v>
      </c>
    </row>
    <row r="653" spans="1:1" ht="12.75" customHeight="1">
      <c r="A653" t="s">
        <v>790</v>
      </c>
    </row>
    <row r="654" spans="1:1" ht="12.75" customHeight="1">
      <c r="A654" t="s">
        <v>791</v>
      </c>
    </row>
    <row r="655" spans="1:1" ht="12.75" customHeight="1">
      <c r="A655" t="s">
        <v>792</v>
      </c>
    </row>
    <row r="656" spans="1:1" ht="12.75" customHeight="1">
      <c r="A656" t="s">
        <v>793</v>
      </c>
    </row>
    <row r="657" spans="1:1" ht="12.75" customHeight="1">
      <c r="A657" t="s">
        <v>794</v>
      </c>
    </row>
    <row r="658" spans="1:1" ht="12.75" customHeight="1">
      <c r="A658" t="s">
        <v>795</v>
      </c>
    </row>
    <row r="659" spans="1:1" ht="12.75" customHeight="1">
      <c r="A659" t="s">
        <v>796</v>
      </c>
    </row>
    <row r="660" spans="1:1" ht="12.75" customHeight="1">
      <c r="A660" t="s">
        <v>797</v>
      </c>
    </row>
    <row r="661" spans="1:1" ht="12.75" customHeight="1">
      <c r="A661" t="s">
        <v>798</v>
      </c>
    </row>
    <row r="662" spans="1:1" ht="12.75" customHeight="1">
      <c r="A662" t="s">
        <v>799</v>
      </c>
    </row>
    <row r="663" spans="1:1" ht="12.75" customHeight="1">
      <c r="A663" t="s">
        <v>800</v>
      </c>
    </row>
    <row r="664" spans="1:1" ht="12.75" customHeight="1">
      <c r="A664" t="s">
        <v>801</v>
      </c>
    </row>
    <row r="665" spans="1:1" ht="12.75" customHeight="1">
      <c r="A665" t="s">
        <v>802</v>
      </c>
    </row>
    <row r="666" spans="1:1" ht="12.75" customHeight="1">
      <c r="A666" t="s">
        <v>803</v>
      </c>
    </row>
    <row r="667" spans="1:1" ht="12.75" customHeight="1">
      <c r="A667" t="s">
        <v>804</v>
      </c>
    </row>
    <row r="668" spans="1:1" ht="12.75" customHeight="1">
      <c r="A668" t="s">
        <v>805</v>
      </c>
    </row>
    <row r="669" spans="1:1" ht="12.75" customHeight="1">
      <c r="A669" t="s">
        <v>806</v>
      </c>
    </row>
    <row r="670" spans="1:1" ht="12.75" customHeight="1">
      <c r="A670" t="s">
        <v>807</v>
      </c>
    </row>
    <row r="671" spans="1:1" ht="12.75" customHeight="1">
      <c r="A671" t="s">
        <v>808</v>
      </c>
    </row>
    <row r="672" spans="1:1" ht="12.75" customHeight="1">
      <c r="A672" t="s">
        <v>809</v>
      </c>
    </row>
    <row r="673" spans="1:1" ht="12.75" customHeight="1">
      <c r="A673" t="s">
        <v>810</v>
      </c>
    </row>
    <row r="674" spans="1:1" ht="12.75" customHeight="1">
      <c r="A674" t="s">
        <v>811</v>
      </c>
    </row>
    <row r="675" spans="1:1" ht="12.75" customHeight="1">
      <c r="A675" t="s">
        <v>812</v>
      </c>
    </row>
    <row r="676" spans="1:1" ht="12.75" customHeight="1">
      <c r="A676" t="s">
        <v>813</v>
      </c>
    </row>
    <row r="677" spans="1:1" ht="12.75" customHeight="1">
      <c r="A677" t="s">
        <v>814</v>
      </c>
    </row>
    <row r="678" spans="1:1" ht="12.75" customHeight="1">
      <c r="A678" t="s">
        <v>815</v>
      </c>
    </row>
    <row r="679" spans="1:1" ht="12.75" customHeight="1">
      <c r="A679" t="s">
        <v>816</v>
      </c>
    </row>
    <row r="680" spans="1:1" ht="12.75" customHeight="1">
      <c r="A680" t="s">
        <v>817</v>
      </c>
    </row>
    <row r="681" spans="1:1" ht="12.75" customHeight="1">
      <c r="A681" t="s">
        <v>818</v>
      </c>
    </row>
    <row r="682" spans="1:1" ht="12.75" customHeight="1">
      <c r="A682" t="s">
        <v>819</v>
      </c>
    </row>
    <row r="683" spans="1:1" ht="12.75" customHeight="1">
      <c r="A683" t="s">
        <v>820</v>
      </c>
    </row>
    <row r="684" spans="1:1" ht="12.75" customHeight="1">
      <c r="A684" t="s">
        <v>821</v>
      </c>
    </row>
    <row r="685" spans="1:1" ht="12.75" customHeight="1">
      <c r="A685" t="s">
        <v>822</v>
      </c>
    </row>
    <row r="686" spans="1:1" ht="12.75" customHeight="1">
      <c r="A686" t="s">
        <v>823</v>
      </c>
    </row>
    <row r="687" spans="1:1" ht="12.75" customHeight="1">
      <c r="A687" t="s">
        <v>824</v>
      </c>
    </row>
    <row r="688" spans="1:1" ht="12.75" customHeight="1">
      <c r="A688" t="s">
        <v>825</v>
      </c>
    </row>
    <row r="689" spans="1:1" ht="12.75" customHeight="1">
      <c r="A689" t="s">
        <v>826</v>
      </c>
    </row>
    <row r="690" spans="1:1" ht="12.75" customHeight="1">
      <c r="A690" t="s">
        <v>827</v>
      </c>
    </row>
    <row r="691" spans="1:1" ht="12.75" customHeight="1">
      <c r="A691" t="s">
        <v>828</v>
      </c>
    </row>
    <row r="692" spans="1:1" ht="12.75" customHeight="1">
      <c r="A692" t="s">
        <v>829</v>
      </c>
    </row>
    <row r="693" spans="1:1" ht="12.75" customHeight="1">
      <c r="A693" t="s">
        <v>830</v>
      </c>
    </row>
    <row r="694" spans="1:1" ht="12.75" customHeight="1">
      <c r="A694" t="s">
        <v>831</v>
      </c>
    </row>
    <row r="695" spans="1:1" ht="12.75" customHeight="1">
      <c r="A695" t="s">
        <v>832</v>
      </c>
    </row>
    <row r="696" spans="1:1" ht="12.75" customHeight="1">
      <c r="A696" t="s">
        <v>833</v>
      </c>
    </row>
    <row r="697" spans="1:1" ht="12.75" customHeight="1">
      <c r="A697" t="s">
        <v>834</v>
      </c>
    </row>
    <row r="698" spans="1:1" ht="12.75" customHeight="1">
      <c r="A698" t="s">
        <v>835</v>
      </c>
    </row>
    <row r="699" spans="1:1" ht="12.75" customHeight="1">
      <c r="A699" t="s">
        <v>836</v>
      </c>
    </row>
    <row r="700" spans="1:1" ht="12.75" customHeight="1">
      <c r="A700" t="s">
        <v>837</v>
      </c>
    </row>
    <row r="701" spans="1:1" ht="12.75" customHeight="1">
      <c r="A701" t="s">
        <v>838</v>
      </c>
    </row>
    <row r="702" spans="1:1" ht="12.75" customHeight="1">
      <c r="A702" t="s">
        <v>839</v>
      </c>
    </row>
    <row r="703" spans="1:1" ht="12.75" customHeight="1">
      <c r="A703" t="s">
        <v>840</v>
      </c>
    </row>
    <row r="704" spans="1:1" ht="12.75" customHeight="1">
      <c r="A704" t="s">
        <v>841</v>
      </c>
    </row>
    <row r="705" spans="1:1" ht="12.75" customHeight="1">
      <c r="A705" t="s">
        <v>842</v>
      </c>
    </row>
    <row r="706" spans="1:1" ht="12.75" customHeight="1">
      <c r="A706" t="s">
        <v>843</v>
      </c>
    </row>
    <row r="707" spans="1:1" ht="12.75" customHeight="1">
      <c r="A707" t="s">
        <v>844</v>
      </c>
    </row>
    <row r="708" spans="1:1" ht="12.75" customHeight="1">
      <c r="A708" t="s">
        <v>845</v>
      </c>
    </row>
    <row r="709" spans="1:1" ht="12.75" customHeight="1">
      <c r="A709" t="s">
        <v>846</v>
      </c>
    </row>
    <row r="710" spans="1:1" ht="12.75" customHeight="1">
      <c r="A710" t="s">
        <v>847</v>
      </c>
    </row>
    <row r="711" spans="1:1" ht="12.75" customHeight="1">
      <c r="A711" t="s">
        <v>848</v>
      </c>
    </row>
    <row r="712" spans="1:1" ht="12.75" customHeight="1">
      <c r="A712" t="s">
        <v>849</v>
      </c>
    </row>
    <row r="713" spans="1:1" ht="12.75" customHeight="1">
      <c r="A713" t="s">
        <v>850</v>
      </c>
    </row>
    <row r="714" spans="1:1" ht="12.75" customHeight="1">
      <c r="A714" t="s">
        <v>851</v>
      </c>
    </row>
    <row r="715" spans="1:1" ht="12.75" customHeight="1">
      <c r="A715" t="s">
        <v>852</v>
      </c>
    </row>
    <row r="716" spans="1:1" ht="12.75" customHeight="1">
      <c r="A716" t="s">
        <v>853</v>
      </c>
    </row>
    <row r="717" spans="1:1" ht="12.75" customHeight="1">
      <c r="A717" t="s">
        <v>854</v>
      </c>
    </row>
    <row r="718" spans="1:1" ht="12.75" customHeight="1">
      <c r="A718" t="s">
        <v>855</v>
      </c>
    </row>
    <row r="719" spans="1:1" ht="12.75" customHeight="1">
      <c r="A719" t="s">
        <v>856</v>
      </c>
    </row>
    <row r="720" spans="1:1" ht="12.75" customHeight="1">
      <c r="A720" t="s">
        <v>857</v>
      </c>
    </row>
    <row r="721" spans="1:1" ht="12.75" customHeight="1">
      <c r="A721" t="s">
        <v>858</v>
      </c>
    </row>
    <row r="722" spans="1:1" ht="12.75" customHeight="1">
      <c r="A722" t="s">
        <v>859</v>
      </c>
    </row>
    <row r="723" spans="1:1" ht="12.75" customHeight="1">
      <c r="A723" t="s">
        <v>860</v>
      </c>
    </row>
    <row r="724" spans="1:1" ht="12.75" customHeight="1">
      <c r="A724" t="s">
        <v>861</v>
      </c>
    </row>
    <row r="725" spans="1:1" ht="12.75" customHeight="1">
      <c r="A725" t="s">
        <v>862</v>
      </c>
    </row>
    <row r="726" spans="1:1" ht="12.75" customHeight="1">
      <c r="A726" t="s">
        <v>863</v>
      </c>
    </row>
    <row r="727" spans="1:1" ht="12.75" customHeight="1">
      <c r="A727" t="s">
        <v>864</v>
      </c>
    </row>
    <row r="728" spans="1:1" ht="12.75" customHeight="1">
      <c r="A728" t="s">
        <v>865</v>
      </c>
    </row>
    <row r="729" spans="1:1" ht="12.75" customHeight="1">
      <c r="A729" t="s">
        <v>866</v>
      </c>
    </row>
    <row r="730" spans="1:1" ht="12.75" customHeight="1">
      <c r="A730" t="s">
        <v>867</v>
      </c>
    </row>
    <row r="731" spans="1:1" ht="12.75" customHeight="1">
      <c r="A731" t="s">
        <v>868</v>
      </c>
    </row>
    <row r="732" spans="1:1" ht="12.75" customHeight="1">
      <c r="A732" t="s">
        <v>869</v>
      </c>
    </row>
    <row r="733" spans="1:1" ht="12.75" customHeight="1">
      <c r="A733" t="s">
        <v>870</v>
      </c>
    </row>
    <row r="734" spans="1:1" ht="12.75" customHeight="1">
      <c r="A734" t="s">
        <v>871</v>
      </c>
    </row>
    <row r="735" spans="1:1" ht="12.75" customHeight="1">
      <c r="A735" t="s">
        <v>872</v>
      </c>
    </row>
    <row r="736" spans="1:1" ht="12.75" customHeight="1">
      <c r="A736" t="s">
        <v>873</v>
      </c>
    </row>
    <row r="737" spans="1:1" ht="12.75" customHeight="1">
      <c r="A737" t="s">
        <v>874</v>
      </c>
    </row>
    <row r="738" spans="1:1" ht="12.75" customHeight="1">
      <c r="A738" t="s">
        <v>875</v>
      </c>
    </row>
    <row r="739" spans="1:1" ht="12.75" customHeight="1">
      <c r="A739" t="s">
        <v>876</v>
      </c>
    </row>
    <row r="740" spans="1:1" ht="12.75" customHeight="1">
      <c r="A740" t="s">
        <v>877</v>
      </c>
    </row>
    <row r="741" spans="1:1" ht="12.75" customHeight="1">
      <c r="A741" t="s">
        <v>878</v>
      </c>
    </row>
    <row r="742" spans="1:1" ht="12.75" customHeight="1">
      <c r="A742" t="s">
        <v>879</v>
      </c>
    </row>
    <row r="743" spans="1:1" ht="12.75" customHeight="1">
      <c r="A743" t="s">
        <v>880</v>
      </c>
    </row>
    <row r="744" spans="1:1" ht="12.75" customHeight="1">
      <c r="A744" t="s">
        <v>881</v>
      </c>
    </row>
    <row r="745" spans="1:1" ht="12.75" customHeight="1">
      <c r="A745" t="s">
        <v>882</v>
      </c>
    </row>
    <row r="746" spans="1:1" ht="12.75" customHeight="1">
      <c r="A746" t="s">
        <v>883</v>
      </c>
    </row>
    <row r="747" spans="1:1" ht="12.75" customHeight="1">
      <c r="A747" t="s">
        <v>884</v>
      </c>
    </row>
    <row r="748" spans="1:1" ht="12.75" customHeight="1">
      <c r="A748" t="s">
        <v>885</v>
      </c>
    </row>
    <row r="749" spans="1:1" ht="12.75" customHeight="1">
      <c r="A749" t="s">
        <v>886</v>
      </c>
    </row>
    <row r="750" spans="1:1" ht="12.75" customHeight="1">
      <c r="A750" t="s">
        <v>887</v>
      </c>
    </row>
    <row r="751" spans="1:1" ht="12.75" customHeight="1">
      <c r="A751" t="s">
        <v>888</v>
      </c>
    </row>
    <row r="752" spans="1:1" ht="12.75" customHeight="1">
      <c r="A752" t="s">
        <v>889</v>
      </c>
    </row>
    <row r="753" spans="1:1" ht="12.75" customHeight="1">
      <c r="A753" t="s">
        <v>890</v>
      </c>
    </row>
    <row r="754" spans="1:1" ht="12.75" customHeight="1">
      <c r="A754" t="s">
        <v>891</v>
      </c>
    </row>
    <row r="755" spans="1:1" ht="12.75" customHeight="1">
      <c r="A755" t="s">
        <v>892</v>
      </c>
    </row>
    <row r="756" spans="1:1" ht="12.75" customHeight="1">
      <c r="A756" t="s">
        <v>893</v>
      </c>
    </row>
    <row r="757" spans="1:1" ht="12.75" customHeight="1">
      <c r="A757" t="s">
        <v>894</v>
      </c>
    </row>
    <row r="758" spans="1:1" ht="12.75" customHeight="1">
      <c r="A758" t="s">
        <v>895</v>
      </c>
    </row>
    <row r="759" spans="1:1" ht="12.75" customHeight="1">
      <c r="A759" t="s">
        <v>896</v>
      </c>
    </row>
    <row r="760" spans="1:1" ht="12.75" customHeight="1">
      <c r="A760" t="s">
        <v>897</v>
      </c>
    </row>
    <row r="761" spans="1:1" ht="12.75" customHeight="1">
      <c r="A761" t="s">
        <v>898</v>
      </c>
    </row>
    <row r="762" spans="1:1" ht="12.75" customHeight="1">
      <c r="A762" t="s">
        <v>899</v>
      </c>
    </row>
    <row r="763" spans="1:1" ht="12.75" customHeight="1">
      <c r="A763" t="s">
        <v>900</v>
      </c>
    </row>
    <row r="764" spans="1:1" ht="12.75" customHeight="1">
      <c r="A764" t="s">
        <v>901</v>
      </c>
    </row>
    <row r="765" spans="1:1" ht="12.75" customHeight="1">
      <c r="A765" t="s">
        <v>902</v>
      </c>
    </row>
    <row r="766" spans="1:1" ht="12.75" customHeight="1">
      <c r="A766" t="s">
        <v>903</v>
      </c>
    </row>
    <row r="767" spans="1:1" ht="12.75" customHeight="1">
      <c r="A767" t="s">
        <v>904</v>
      </c>
    </row>
    <row r="768" spans="1:1" ht="12.75" customHeight="1">
      <c r="A768" t="s">
        <v>905</v>
      </c>
    </row>
    <row r="769" spans="1:1" ht="12.75" customHeight="1">
      <c r="A769" t="s">
        <v>906</v>
      </c>
    </row>
    <row r="770" spans="1:1" ht="12.75" customHeight="1">
      <c r="A770" t="s">
        <v>907</v>
      </c>
    </row>
    <row r="771" spans="1:1" ht="12.75" customHeight="1">
      <c r="A771" t="s">
        <v>908</v>
      </c>
    </row>
    <row r="772" spans="1:1" ht="12.75" customHeight="1">
      <c r="A772" t="s">
        <v>909</v>
      </c>
    </row>
    <row r="773" spans="1:1" ht="12.75" customHeight="1">
      <c r="A773" t="s">
        <v>910</v>
      </c>
    </row>
    <row r="774" spans="1:1" ht="12.75" customHeight="1">
      <c r="A774" t="s">
        <v>911</v>
      </c>
    </row>
    <row r="775" spans="1:1" ht="12.75" customHeight="1">
      <c r="A775" t="s">
        <v>912</v>
      </c>
    </row>
    <row r="776" spans="1:1" ht="12.75" customHeight="1">
      <c r="A776" t="s">
        <v>913</v>
      </c>
    </row>
    <row r="777" spans="1:1" ht="12.75" customHeight="1">
      <c r="A777" t="s">
        <v>914</v>
      </c>
    </row>
    <row r="778" spans="1:1" ht="12.75" customHeight="1">
      <c r="A778" t="s">
        <v>915</v>
      </c>
    </row>
    <row r="779" spans="1:1" ht="12.75" customHeight="1">
      <c r="A779" t="s">
        <v>916</v>
      </c>
    </row>
    <row r="780" spans="1:1" ht="12.75" customHeight="1">
      <c r="A780" t="s">
        <v>917</v>
      </c>
    </row>
    <row r="781" spans="1:1" ht="12.75" customHeight="1">
      <c r="A781" t="s">
        <v>918</v>
      </c>
    </row>
    <row r="782" spans="1:1" ht="12.75" customHeight="1">
      <c r="A782" t="s">
        <v>919</v>
      </c>
    </row>
    <row r="783" spans="1:1" ht="12.75" customHeight="1">
      <c r="A783" t="s">
        <v>920</v>
      </c>
    </row>
    <row r="784" spans="1:1" ht="12.75" customHeight="1">
      <c r="A784" t="s">
        <v>921</v>
      </c>
    </row>
    <row r="785" spans="1:1" ht="12.75" customHeight="1">
      <c r="A785" t="s">
        <v>922</v>
      </c>
    </row>
    <row r="786" spans="1:1" ht="12.75" customHeight="1">
      <c r="A786" t="s">
        <v>923</v>
      </c>
    </row>
    <row r="787" spans="1:1" ht="12.75" customHeight="1">
      <c r="A787" t="s">
        <v>924</v>
      </c>
    </row>
    <row r="788" spans="1:1" ht="12.75" customHeight="1">
      <c r="A788" t="s">
        <v>925</v>
      </c>
    </row>
    <row r="789" spans="1:1" ht="12.75" customHeight="1">
      <c r="A789" t="s">
        <v>926</v>
      </c>
    </row>
    <row r="790" spans="1:1" ht="12.75" customHeight="1">
      <c r="A790" t="s">
        <v>927</v>
      </c>
    </row>
    <row r="791" spans="1:1" ht="12.75" customHeight="1">
      <c r="A791" t="s">
        <v>928</v>
      </c>
    </row>
    <row r="792" spans="1:1" ht="12.75" customHeight="1">
      <c r="A792" t="s">
        <v>929</v>
      </c>
    </row>
    <row r="793" spans="1:1" ht="12.75" customHeight="1">
      <c r="A793" t="s">
        <v>930</v>
      </c>
    </row>
    <row r="794" spans="1:1" ht="12.75" customHeight="1">
      <c r="A794" t="s">
        <v>931</v>
      </c>
    </row>
    <row r="795" spans="1:1" ht="12.75" customHeight="1">
      <c r="A795" t="s">
        <v>932</v>
      </c>
    </row>
    <row r="796" spans="1:1" ht="12.75" customHeight="1">
      <c r="A796" t="s">
        <v>933</v>
      </c>
    </row>
    <row r="797" spans="1:1" ht="12.75" customHeight="1">
      <c r="A797" t="s">
        <v>934</v>
      </c>
    </row>
    <row r="798" spans="1:1" ht="12.75" customHeight="1">
      <c r="A798" t="s">
        <v>935</v>
      </c>
    </row>
    <row r="799" spans="1:1" ht="12.75" customHeight="1">
      <c r="A799" t="s">
        <v>936</v>
      </c>
    </row>
    <row r="800" spans="1:1" ht="12.75" customHeight="1">
      <c r="A800" t="s">
        <v>937</v>
      </c>
    </row>
    <row r="801" spans="1:1" ht="12.75" customHeight="1">
      <c r="A801" t="s">
        <v>938</v>
      </c>
    </row>
    <row r="802" spans="1:1" ht="12.75" customHeight="1">
      <c r="A802" t="s">
        <v>939</v>
      </c>
    </row>
    <row r="803" spans="1:1" ht="12.75" customHeight="1">
      <c r="A803" t="s">
        <v>940</v>
      </c>
    </row>
    <row r="804" spans="1:1" ht="12.75" customHeight="1">
      <c r="A804" t="s">
        <v>941</v>
      </c>
    </row>
    <row r="805" spans="1:1" ht="12.75" customHeight="1">
      <c r="A805" t="s">
        <v>942</v>
      </c>
    </row>
    <row r="806" spans="1:1" ht="12.75" customHeight="1">
      <c r="A806" t="s">
        <v>943</v>
      </c>
    </row>
    <row r="807" spans="1:1" ht="12.75" customHeight="1">
      <c r="A807" t="s">
        <v>944</v>
      </c>
    </row>
    <row r="808" spans="1:1" ht="12.75" customHeight="1">
      <c r="A808" t="s">
        <v>945</v>
      </c>
    </row>
    <row r="809" spans="1:1" ht="12.75" customHeight="1">
      <c r="A809" t="s">
        <v>946</v>
      </c>
    </row>
    <row r="810" spans="1:1" ht="12.75" customHeight="1">
      <c r="A810" t="s">
        <v>947</v>
      </c>
    </row>
    <row r="811" spans="1:1" ht="12.75" customHeight="1">
      <c r="A811" t="s">
        <v>948</v>
      </c>
    </row>
    <row r="812" spans="1:1" ht="12.75" customHeight="1">
      <c r="A812" t="s">
        <v>949</v>
      </c>
    </row>
    <row r="813" spans="1:1" ht="12.75" customHeight="1">
      <c r="A813" t="s">
        <v>950</v>
      </c>
    </row>
    <row r="814" spans="1:1" ht="12.75" customHeight="1">
      <c r="A814" t="s">
        <v>951</v>
      </c>
    </row>
    <row r="815" spans="1:1" ht="12.75" customHeight="1">
      <c r="A815" t="s">
        <v>952</v>
      </c>
    </row>
    <row r="816" spans="1:1" ht="12.75" customHeight="1">
      <c r="A816" t="s">
        <v>953</v>
      </c>
    </row>
    <row r="817" spans="1:1" ht="12.75" customHeight="1">
      <c r="A817" t="s">
        <v>954</v>
      </c>
    </row>
    <row r="818" spans="1:1" ht="12.75" customHeight="1">
      <c r="A818" t="s">
        <v>955</v>
      </c>
    </row>
    <row r="819" spans="1:1" ht="12.75" customHeight="1">
      <c r="A819" t="s">
        <v>956</v>
      </c>
    </row>
    <row r="820" spans="1:1" ht="12.75" customHeight="1">
      <c r="A820" t="s">
        <v>957</v>
      </c>
    </row>
    <row r="821" spans="1:1" ht="12.75" customHeight="1">
      <c r="A821" t="s">
        <v>958</v>
      </c>
    </row>
    <row r="822" spans="1:1" ht="12.75" customHeight="1">
      <c r="A822" t="s">
        <v>959</v>
      </c>
    </row>
    <row r="823" spans="1:1" ht="12.75" customHeight="1">
      <c r="A823" t="s">
        <v>960</v>
      </c>
    </row>
    <row r="824" spans="1:1" ht="12.75" customHeight="1">
      <c r="A824" t="s">
        <v>961</v>
      </c>
    </row>
    <row r="825" spans="1:1" ht="12.75" customHeight="1">
      <c r="A825" t="s">
        <v>962</v>
      </c>
    </row>
    <row r="826" spans="1:1" ht="12.75" customHeight="1">
      <c r="A826" t="s">
        <v>963</v>
      </c>
    </row>
    <row r="827" spans="1:1" ht="12.75" customHeight="1">
      <c r="A827" t="s">
        <v>964</v>
      </c>
    </row>
    <row r="828" spans="1:1" ht="12.75" customHeight="1">
      <c r="A828" t="s">
        <v>965</v>
      </c>
    </row>
    <row r="829" spans="1:1" ht="12.75" customHeight="1">
      <c r="A829" t="s">
        <v>966</v>
      </c>
    </row>
    <row r="830" spans="1:1" ht="12.75" customHeight="1">
      <c r="A830" t="s">
        <v>967</v>
      </c>
    </row>
    <row r="831" spans="1:1" ht="12.75" customHeight="1">
      <c r="A831" t="s">
        <v>968</v>
      </c>
    </row>
    <row r="832" spans="1:1" ht="12.75" customHeight="1">
      <c r="A832" t="s">
        <v>969</v>
      </c>
    </row>
    <row r="833" spans="1:1" ht="12.75" customHeight="1">
      <c r="A833" t="s">
        <v>970</v>
      </c>
    </row>
    <row r="834" spans="1:1" ht="12.75" customHeight="1">
      <c r="A834" t="s">
        <v>971</v>
      </c>
    </row>
    <row r="835" spans="1:1" ht="12.75" customHeight="1">
      <c r="A835" t="s">
        <v>972</v>
      </c>
    </row>
    <row r="836" spans="1:1" ht="12.75" customHeight="1">
      <c r="A836" t="s">
        <v>973</v>
      </c>
    </row>
    <row r="837" spans="1:1" ht="12.75" customHeight="1">
      <c r="A837" t="s">
        <v>974</v>
      </c>
    </row>
    <row r="838" spans="1:1" ht="12.75" customHeight="1">
      <c r="A838" t="s">
        <v>975</v>
      </c>
    </row>
    <row r="839" spans="1:1" ht="12.75" customHeight="1">
      <c r="A839" t="s">
        <v>976</v>
      </c>
    </row>
    <row r="840" spans="1:1" ht="12.75" customHeight="1">
      <c r="A840" t="s">
        <v>977</v>
      </c>
    </row>
    <row r="841" spans="1:1" ht="12.75" customHeight="1">
      <c r="A841" t="s">
        <v>978</v>
      </c>
    </row>
    <row r="842" spans="1:1" ht="12.75" customHeight="1">
      <c r="A842" t="s">
        <v>979</v>
      </c>
    </row>
    <row r="843" spans="1:1" ht="12.75" customHeight="1">
      <c r="A843" t="s">
        <v>980</v>
      </c>
    </row>
    <row r="844" spans="1:1" ht="12.75" customHeight="1">
      <c r="A844" t="s">
        <v>981</v>
      </c>
    </row>
    <row r="845" spans="1:1" ht="12.75" customHeight="1">
      <c r="A845" t="s">
        <v>982</v>
      </c>
    </row>
    <row r="846" spans="1:1" ht="12.75" customHeight="1">
      <c r="A846" t="s">
        <v>983</v>
      </c>
    </row>
    <row r="847" spans="1:1" ht="12.75" customHeight="1">
      <c r="A847" t="s">
        <v>984</v>
      </c>
    </row>
    <row r="848" spans="1:1" ht="12.75" customHeight="1">
      <c r="A848" t="s">
        <v>985</v>
      </c>
    </row>
    <row r="849" spans="1:1" ht="12.75" customHeight="1">
      <c r="A849" t="s">
        <v>986</v>
      </c>
    </row>
    <row r="850" spans="1:1" ht="12.75" customHeight="1">
      <c r="A850" t="s">
        <v>987</v>
      </c>
    </row>
    <row r="851" spans="1:1" ht="12.75" customHeight="1">
      <c r="A851" t="s">
        <v>988</v>
      </c>
    </row>
    <row r="852" spans="1:1" ht="12.75" customHeight="1">
      <c r="A852" t="s">
        <v>989</v>
      </c>
    </row>
    <row r="853" spans="1:1" ht="12.75" customHeight="1">
      <c r="A853" t="s">
        <v>990</v>
      </c>
    </row>
    <row r="854" spans="1:1" ht="12.75" customHeight="1">
      <c r="A854" t="s">
        <v>991</v>
      </c>
    </row>
    <row r="855" spans="1:1" ht="12.75" customHeight="1">
      <c r="A855" t="s">
        <v>992</v>
      </c>
    </row>
    <row r="856" spans="1:1" ht="12.75" customHeight="1">
      <c r="A856" t="s">
        <v>993</v>
      </c>
    </row>
    <row r="857" spans="1:1" ht="12.75" customHeight="1">
      <c r="A857" t="s">
        <v>994</v>
      </c>
    </row>
    <row r="858" spans="1:1" ht="12.75" customHeight="1">
      <c r="A858" t="s">
        <v>995</v>
      </c>
    </row>
    <row r="859" spans="1:1" ht="12.75" customHeight="1">
      <c r="A859" t="s">
        <v>996</v>
      </c>
    </row>
    <row r="860" spans="1:1" ht="12.75" customHeight="1">
      <c r="A860" t="s">
        <v>997</v>
      </c>
    </row>
    <row r="861" spans="1:1" ht="12.75" customHeight="1">
      <c r="A861" t="s">
        <v>998</v>
      </c>
    </row>
    <row r="862" spans="1:1" ht="12.75" customHeight="1">
      <c r="A862" t="s">
        <v>999</v>
      </c>
    </row>
    <row r="863" spans="1:1" ht="12.75" customHeight="1">
      <c r="A863" t="s">
        <v>1000</v>
      </c>
    </row>
    <row r="864" spans="1:1" ht="12.75" customHeight="1">
      <c r="A864" t="s">
        <v>1001</v>
      </c>
    </row>
    <row r="865" spans="1:1" ht="12.75" customHeight="1">
      <c r="A865" t="s">
        <v>1002</v>
      </c>
    </row>
    <row r="866" spans="1:1" ht="12.75" customHeight="1">
      <c r="A866" t="s">
        <v>1003</v>
      </c>
    </row>
    <row r="867" spans="1:1" ht="12.75" customHeight="1">
      <c r="A867" t="s">
        <v>1004</v>
      </c>
    </row>
    <row r="868" spans="1:1" ht="12.75" customHeight="1">
      <c r="A868" t="s">
        <v>1005</v>
      </c>
    </row>
    <row r="869" spans="1:1" ht="12.75" customHeight="1">
      <c r="A869" t="s">
        <v>1006</v>
      </c>
    </row>
    <row r="870" spans="1:1" ht="12.75" customHeight="1">
      <c r="A870" t="s">
        <v>1007</v>
      </c>
    </row>
    <row r="871" spans="1:1" ht="12.75" customHeight="1">
      <c r="A871" t="s">
        <v>1008</v>
      </c>
    </row>
    <row r="872" spans="1:1" ht="12.75" customHeight="1">
      <c r="A872" t="s">
        <v>1009</v>
      </c>
    </row>
    <row r="873" spans="1:1" ht="12.75" customHeight="1">
      <c r="A873" t="s">
        <v>1010</v>
      </c>
    </row>
    <row r="874" spans="1:1" ht="12.75" customHeight="1">
      <c r="A874" t="s">
        <v>1011</v>
      </c>
    </row>
    <row r="875" spans="1:1" ht="12.75" customHeight="1">
      <c r="A875" t="s">
        <v>1012</v>
      </c>
    </row>
    <row r="876" spans="1:1" ht="12.75" customHeight="1">
      <c r="A876" t="s">
        <v>1013</v>
      </c>
    </row>
    <row r="877" spans="1:1" ht="12.75" customHeight="1">
      <c r="A877" t="s">
        <v>1014</v>
      </c>
    </row>
    <row r="878" spans="1:1" ht="12.75" customHeight="1">
      <c r="A878" t="s">
        <v>1015</v>
      </c>
    </row>
    <row r="879" spans="1:1" ht="12.75" customHeight="1">
      <c r="A879" t="s">
        <v>1016</v>
      </c>
    </row>
    <row r="880" spans="1:1" ht="12.75" customHeight="1">
      <c r="A880" t="s">
        <v>1017</v>
      </c>
    </row>
    <row r="881" spans="1:1" ht="12.75" customHeight="1">
      <c r="A881" t="s">
        <v>1018</v>
      </c>
    </row>
    <row r="882" spans="1:1" ht="12.75" customHeight="1">
      <c r="A882" t="s">
        <v>1019</v>
      </c>
    </row>
    <row r="883" spans="1:1" ht="12.75" customHeight="1">
      <c r="A883" t="s">
        <v>1020</v>
      </c>
    </row>
    <row r="884" spans="1:1" ht="12.75" customHeight="1">
      <c r="A884" t="s">
        <v>1021</v>
      </c>
    </row>
    <row r="885" spans="1:1" ht="12.75" customHeight="1">
      <c r="A885" t="s">
        <v>1022</v>
      </c>
    </row>
    <row r="886" spans="1:1" ht="12.75" customHeight="1">
      <c r="A886" t="s">
        <v>1023</v>
      </c>
    </row>
    <row r="887" spans="1:1" ht="12.75" customHeight="1">
      <c r="A887" t="s">
        <v>1024</v>
      </c>
    </row>
    <row r="888" spans="1:1" ht="12.75" customHeight="1">
      <c r="A888" t="s">
        <v>1025</v>
      </c>
    </row>
    <row r="889" spans="1:1" ht="12.75" customHeight="1">
      <c r="A889" t="s">
        <v>1026</v>
      </c>
    </row>
    <row r="890" spans="1:1" ht="12.75" customHeight="1">
      <c r="A890" t="s">
        <v>1027</v>
      </c>
    </row>
    <row r="891" spans="1:1" ht="12.75" customHeight="1">
      <c r="A891" t="s">
        <v>1028</v>
      </c>
    </row>
    <row r="892" spans="1:1" ht="12.75" customHeight="1">
      <c r="A892" t="s">
        <v>1029</v>
      </c>
    </row>
    <row r="893" spans="1:1" ht="12.75" customHeight="1">
      <c r="A893" t="s">
        <v>1030</v>
      </c>
    </row>
    <row r="894" spans="1:1" ht="12.75" customHeight="1">
      <c r="A894" t="s">
        <v>1031</v>
      </c>
    </row>
    <row r="895" spans="1:1" ht="12.75" customHeight="1">
      <c r="A895" t="s">
        <v>1032</v>
      </c>
    </row>
    <row r="896" spans="1:1" ht="12.75" customHeight="1">
      <c r="A896" t="s">
        <v>1033</v>
      </c>
    </row>
    <row r="897" spans="1:1" ht="12.75" customHeight="1">
      <c r="A897" t="s">
        <v>1034</v>
      </c>
    </row>
    <row r="898" spans="1:1" ht="12.75" customHeight="1">
      <c r="A898" t="s">
        <v>1035</v>
      </c>
    </row>
    <row r="899" spans="1:1" ht="12.75" customHeight="1">
      <c r="A899" t="s">
        <v>1036</v>
      </c>
    </row>
    <row r="900" spans="1:1" ht="12.75" customHeight="1">
      <c r="A900" t="s">
        <v>1037</v>
      </c>
    </row>
    <row r="901" spans="1:1" ht="12.75" customHeight="1">
      <c r="A901" t="s">
        <v>1038</v>
      </c>
    </row>
    <row r="902" spans="1:1" ht="12.75" customHeight="1">
      <c r="A902" t="s">
        <v>1039</v>
      </c>
    </row>
    <row r="903" spans="1:1" ht="12.75" customHeight="1">
      <c r="A903" t="s">
        <v>1040</v>
      </c>
    </row>
    <row r="904" spans="1:1" ht="12.75" customHeight="1">
      <c r="A904" t="s">
        <v>1041</v>
      </c>
    </row>
    <row r="905" spans="1:1" ht="12.75" customHeight="1">
      <c r="A905" t="s">
        <v>1042</v>
      </c>
    </row>
    <row r="906" spans="1:1" ht="12.75" customHeight="1">
      <c r="A906" t="s">
        <v>1043</v>
      </c>
    </row>
    <row r="907" spans="1:1" ht="12.75" customHeight="1">
      <c r="A907" t="s">
        <v>1044</v>
      </c>
    </row>
    <row r="908" spans="1:1" ht="12.75" customHeight="1">
      <c r="A908" t="s">
        <v>1045</v>
      </c>
    </row>
    <row r="909" spans="1:1" ht="12.75" customHeight="1">
      <c r="A909" t="s">
        <v>1046</v>
      </c>
    </row>
    <row r="910" spans="1:1" ht="12.75" customHeight="1">
      <c r="A910" t="s">
        <v>1047</v>
      </c>
    </row>
    <row r="911" spans="1:1" ht="12.75" customHeight="1">
      <c r="A911" t="s">
        <v>1048</v>
      </c>
    </row>
    <row r="912" spans="1:1" ht="12.75" customHeight="1">
      <c r="A912" t="s">
        <v>1049</v>
      </c>
    </row>
    <row r="913" spans="1:1" ht="12.75" customHeight="1">
      <c r="A913" t="s">
        <v>1050</v>
      </c>
    </row>
    <row r="914" spans="1:1" ht="12.75" customHeight="1">
      <c r="A914" t="s">
        <v>1051</v>
      </c>
    </row>
    <row r="915" spans="1:1" ht="12.75" customHeight="1">
      <c r="A915" t="s">
        <v>1052</v>
      </c>
    </row>
    <row r="916" spans="1:1" ht="12.75" customHeight="1">
      <c r="A916" t="s">
        <v>1053</v>
      </c>
    </row>
    <row r="917" spans="1:1" ht="12.75" customHeight="1">
      <c r="A917" t="s">
        <v>1054</v>
      </c>
    </row>
    <row r="918" spans="1:1" ht="12.75" customHeight="1">
      <c r="A918" t="s">
        <v>1055</v>
      </c>
    </row>
    <row r="919" spans="1:1" ht="12.75" customHeight="1">
      <c r="A919" t="s">
        <v>1056</v>
      </c>
    </row>
    <row r="920" spans="1:1" ht="12.75" customHeight="1">
      <c r="A920" t="s">
        <v>1057</v>
      </c>
    </row>
    <row r="921" spans="1:1" ht="12.75" customHeight="1">
      <c r="A921" t="s">
        <v>1058</v>
      </c>
    </row>
    <row r="922" spans="1:1" ht="12.75" customHeight="1">
      <c r="A922" t="s">
        <v>1059</v>
      </c>
    </row>
    <row r="923" spans="1:1" ht="12.75" customHeight="1">
      <c r="A923" t="s">
        <v>1060</v>
      </c>
    </row>
    <row r="924" spans="1:1" ht="12.75" customHeight="1">
      <c r="A924" t="s">
        <v>1061</v>
      </c>
    </row>
    <row r="925" spans="1:1" ht="12.75" customHeight="1">
      <c r="A925" t="s">
        <v>1062</v>
      </c>
    </row>
    <row r="926" spans="1:1" ht="12.75" customHeight="1">
      <c r="A926" t="s">
        <v>1063</v>
      </c>
    </row>
    <row r="927" spans="1:1" ht="12.75" customHeight="1">
      <c r="A927" t="s">
        <v>1064</v>
      </c>
    </row>
    <row r="928" spans="1:1" ht="12.75" customHeight="1">
      <c r="A928" t="s">
        <v>1065</v>
      </c>
    </row>
    <row r="929" spans="1:1" ht="12.75" customHeight="1">
      <c r="A929" t="s">
        <v>1066</v>
      </c>
    </row>
    <row r="930" spans="1:1" ht="12.75" customHeight="1">
      <c r="A930" t="s">
        <v>1067</v>
      </c>
    </row>
    <row r="931" spans="1:1" ht="12.75" customHeight="1">
      <c r="A931" t="s">
        <v>1068</v>
      </c>
    </row>
    <row r="932" spans="1:1" ht="12.75" customHeight="1">
      <c r="A932" t="s">
        <v>1069</v>
      </c>
    </row>
    <row r="933" spans="1:1" ht="12.75" customHeight="1">
      <c r="A933" t="s">
        <v>1070</v>
      </c>
    </row>
    <row r="934" spans="1:1" ht="12.75" customHeight="1">
      <c r="A934" t="s">
        <v>1071</v>
      </c>
    </row>
    <row r="935" spans="1:1" ht="12.75" customHeight="1">
      <c r="A935" t="s">
        <v>1072</v>
      </c>
    </row>
    <row r="936" spans="1:1" ht="12.75" customHeight="1">
      <c r="A936" t="s">
        <v>1073</v>
      </c>
    </row>
    <row r="937" spans="1:1" ht="12.75" customHeight="1">
      <c r="A937" t="s">
        <v>1074</v>
      </c>
    </row>
    <row r="938" spans="1:1" ht="12.75" customHeight="1">
      <c r="A938" t="s">
        <v>1075</v>
      </c>
    </row>
    <row r="939" spans="1:1" ht="12.75" customHeight="1">
      <c r="A939" t="s">
        <v>1076</v>
      </c>
    </row>
    <row r="940" spans="1:1" ht="12.75" customHeight="1">
      <c r="A940" t="s">
        <v>1077</v>
      </c>
    </row>
    <row r="941" spans="1:1" ht="12.75" customHeight="1">
      <c r="A941" t="s">
        <v>1078</v>
      </c>
    </row>
    <row r="942" spans="1:1" ht="12.75" customHeight="1">
      <c r="A942" t="s">
        <v>1079</v>
      </c>
    </row>
    <row r="943" spans="1:1" ht="12.75" customHeight="1">
      <c r="A943" t="s">
        <v>1080</v>
      </c>
    </row>
    <row r="944" spans="1:1" ht="12.75" customHeight="1">
      <c r="A944" t="s">
        <v>1081</v>
      </c>
    </row>
    <row r="945" spans="1:1" ht="12.75" customHeight="1">
      <c r="A945" t="s">
        <v>1082</v>
      </c>
    </row>
    <row r="946" spans="1:1" ht="12.75" customHeight="1">
      <c r="A946" t="s">
        <v>1083</v>
      </c>
    </row>
    <row r="947" spans="1:1" ht="12.75" customHeight="1">
      <c r="A947" t="s">
        <v>1084</v>
      </c>
    </row>
    <row r="948" spans="1:1" ht="12.75" customHeight="1">
      <c r="A948" t="s">
        <v>1085</v>
      </c>
    </row>
    <row r="949" spans="1:1" ht="12.75" customHeight="1">
      <c r="A949" t="s">
        <v>1086</v>
      </c>
    </row>
    <row r="950" spans="1:1" ht="12.75" customHeight="1">
      <c r="A950" t="s">
        <v>1087</v>
      </c>
    </row>
    <row r="951" spans="1:1" ht="12.75" customHeight="1">
      <c r="A951" t="s">
        <v>1088</v>
      </c>
    </row>
    <row r="952" spans="1:1" ht="12.75" customHeight="1">
      <c r="A952" t="s">
        <v>1089</v>
      </c>
    </row>
    <row r="953" spans="1:1" ht="12.75" customHeight="1">
      <c r="A953" t="s">
        <v>1090</v>
      </c>
    </row>
    <row r="954" spans="1:1" ht="12.75" customHeight="1">
      <c r="A954" t="s">
        <v>1091</v>
      </c>
    </row>
    <row r="955" spans="1:1" ht="12.75" customHeight="1">
      <c r="A955" t="s">
        <v>1092</v>
      </c>
    </row>
    <row r="956" spans="1:1" ht="12.75" customHeight="1">
      <c r="A956" t="s">
        <v>1093</v>
      </c>
    </row>
    <row r="957" spans="1:1" ht="12.75" customHeight="1">
      <c r="A957" t="s">
        <v>1094</v>
      </c>
    </row>
    <row r="958" spans="1:1" ht="12.75" customHeight="1">
      <c r="A958" t="s">
        <v>1095</v>
      </c>
    </row>
    <row r="959" spans="1:1" ht="12.75" customHeight="1">
      <c r="A959" t="s">
        <v>1096</v>
      </c>
    </row>
    <row r="960" spans="1:1" ht="12.75" customHeight="1">
      <c r="A960" t="s">
        <v>1097</v>
      </c>
    </row>
    <row r="961" spans="1:1" ht="12.75" customHeight="1">
      <c r="A961" t="s">
        <v>1098</v>
      </c>
    </row>
    <row r="962" spans="1:1" ht="12.75" customHeight="1">
      <c r="A962" t="s">
        <v>1099</v>
      </c>
    </row>
    <row r="963" spans="1:1" ht="12.75" customHeight="1">
      <c r="A963" t="s">
        <v>1100</v>
      </c>
    </row>
    <row r="964" spans="1:1" ht="12.75" customHeight="1">
      <c r="A964" t="s">
        <v>1101</v>
      </c>
    </row>
    <row r="965" spans="1:1" ht="12.75" customHeight="1">
      <c r="A965" t="s">
        <v>1102</v>
      </c>
    </row>
    <row r="966" spans="1:1" ht="12.75" customHeight="1">
      <c r="A966" t="s">
        <v>1103</v>
      </c>
    </row>
    <row r="967" spans="1:1" ht="12.75" customHeight="1">
      <c r="A967" t="s">
        <v>1104</v>
      </c>
    </row>
    <row r="968" spans="1:1" ht="12.75" customHeight="1">
      <c r="A968" t="s">
        <v>1105</v>
      </c>
    </row>
    <row r="969" spans="1:1" ht="12.75" customHeight="1">
      <c r="A969" t="s">
        <v>1106</v>
      </c>
    </row>
    <row r="970" spans="1:1" ht="12.75" customHeight="1">
      <c r="A970" t="s">
        <v>1107</v>
      </c>
    </row>
    <row r="971" spans="1:1" ht="12.75" customHeight="1">
      <c r="A971" t="s">
        <v>1108</v>
      </c>
    </row>
    <row r="972" spans="1:1" ht="12.75" customHeight="1">
      <c r="A972" t="s">
        <v>1109</v>
      </c>
    </row>
    <row r="973" spans="1:1" ht="12.75" customHeight="1">
      <c r="A973" t="s">
        <v>1110</v>
      </c>
    </row>
    <row r="974" spans="1:1" ht="12.75" customHeight="1">
      <c r="A974" t="s">
        <v>1111</v>
      </c>
    </row>
    <row r="975" spans="1:1" ht="12.75" customHeight="1">
      <c r="A975" t="s">
        <v>1112</v>
      </c>
    </row>
    <row r="976" spans="1:1" ht="12.75" customHeight="1">
      <c r="A976" t="s">
        <v>1113</v>
      </c>
    </row>
    <row r="977" spans="1:1" ht="12.75" customHeight="1">
      <c r="A977" t="s">
        <v>1114</v>
      </c>
    </row>
    <row r="978" spans="1:1" ht="12.75" customHeight="1">
      <c r="A978" t="s">
        <v>1115</v>
      </c>
    </row>
    <row r="979" spans="1:1" ht="12.75" customHeight="1">
      <c r="A979" t="s">
        <v>1116</v>
      </c>
    </row>
    <row r="980" spans="1:1" ht="12.75" customHeight="1">
      <c r="A980" t="s">
        <v>1117</v>
      </c>
    </row>
    <row r="981" spans="1:1" ht="12.75" customHeight="1">
      <c r="A981" t="s">
        <v>1118</v>
      </c>
    </row>
    <row r="982" spans="1:1" ht="12.75" customHeight="1">
      <c r="A982" t="s">
        <v>1119</v>
      </c>
    </row>
    <row r="983" spans="1:1" ht="12.75" customHeight="1">
      <c r="A983" t="s">
        <v>1120</v>
      </c>
    </row>
    <row r="984" spans="1:1" ht="12.75" customHeight="1">
      <c r="A984" t="s">
        <v>1121</v>
      </c>
    </row>
    <row r="985" spans="1:1" ht="12.75" customHeight="1">
      <c r="A985" t="s">
        <v>1122</v>
      </c>
    </row>
    <row r="986" spans="1:1" ht="12.75" customHeight="1">
      <c r="A986" t="s">
        <v>1123</v>
      </c>
    </row>
    <row r="987" spans="1:1" ht="12.75" customHeight="1">
      <c r="A987" t="s">
        <v>1124</v>
      </c>
    </row>
    <row r="988" spans="1:1" ht="12.75" customHeight="1">
      <c r="A988" t="s">
        <v>1125</v>
      </c>
    </row>
    <row r="989" spans="1:1" ht="12.75" customHeight="1">
      <c r="A989" t="s">
        <v>1126</v>
      </c>
    </row>
    <row r="990" spans="1:1" ht="12.75" customHeight="1">
      <c r="A990" t="s">
        <v>1127</v>
      </c>
    </row>
    <row r="991" spans="1:1" ht="12.75" customHeight="1">
      <c r="A991" t="s">
        <v>1128</v>
      </c>
    </row>
    <row r="992" spans="1:1" ht="12.75" customHeight="1">
      <c r="A992" t="s">
        <v>1129</v>
      </c>
    </row>
    <row r="993" spans="1:1" ht="12.75" customHeight="1">
      <c r="A993" t="s">
        <v>1130</v>
      </c>
    </row>
    <row r="994" spans="1:1" ht="12.75" customHeight="1">
      <c r="A994" t="s">
        <v>1131</v>
      </c>
    </row>
    <row r="995" spans="1:1" ht="12.75" customHeight="1">
      <c r="A995" t="s">
        <v>1132</v>
      </c>
    </row>
    <row r="996" spans="1:1" ht="12.75" customHeight="1">
      <c r="A996" t="s">
        <v>1133</v>
      </c>
    </row>
    <row r="997" spans="1:1" ht="12.75" customHeight="1">
      <c r="A997" t="s">
        <v>1134</v>
      </c>
    </row>
    <row r="998" spans="1:1" ht="12.75" customHeight="1">
      <c r="A998" t="s">
        <v>1135</v>
      </c>
    </row>
    <row r="999" spans="1:1" ht="12.75" customHeight="1">
      <c r="A999" t="s">
        <v>1136</v>
      </c>
    </row>
    <row r="1000" spans="1:1" ht="12.75" customHeight="1">
      <c r="A1000" t="s">
        <v>1137</v>
      </c>
    </row>
    <row r="1001" spans="1:1" ht="12.75" customHeight="1">
      <c r="A1001" t="s">
        <v>1138</v>
      </c>
    </row>
    <row r="1002" spans="1:1" ht="12.75" customHeight="1">
      <c r="A1002" t="s">
        <v>1139</v>
      </c>
    </row>
    <row r="1003" spans="1:1" ht="12.75" customHeight="1">
      <c r="A1003" t="s">
        <v>1140</v>
      </c>
    </row>
    <row r="1004" spans="1:1" ht="12.75" customHeight="1">
      <c r="A1004" t="s">
        <v>1141</v>
      </c>
    </row>
    <row r="1005" spans="1:1" ht="12.75" customHeight="1">
      <c r="A1005" t="s">
        <v>1142</v>
      </c>
    </row>
    <row r="1006" spans="1:1" ht="12.75" customHeight="1">
      <c r="A1006" t="s">
        <v>1143</v>
      </c>
    </row>
    <row r="1007" spans="1:1" ht="12.75" customHeight="1">
      <c r="A1007" t="s">
        <v>1144</v>
      </c>
    </row>
    <row r="1008" spans="1:1" ht="12.75" customHeight="1">
      <c r="A1008" t="s">
        <v>1145</v>
      </c>
    </row>
    <row r="1009" spans="1:1" ht="12.75" customHeight="1">
      <c r="A1009" t="s">
        <v>1146</v>
      </c>
    </row>
    <row r="1010" spans="1:1" ht="12.75" customHeight="1">
      <c r="A1010" t="s">
        <v>1147</v>
      </c>
    </row>
    <row r="1011" spans="1:1" ht="12.75" customHeight="1">
      <c r="A1011" t="s">
        <v>1148</v>
      </c>
    </row>
    <row r="1012" spans="1:1" ht="12.75" customHeight="1">
      <c r="A1012" t="s">
        <v>1149</v>
      </c>
    </row>
    <row r="1013" spans="1:1" ht="12.75" customHeight="1">
      <c r="A1013" t="s">
        <v>1150</v>
      </c>
    </row>
    <row r="1014" spans="1:1" ht="12.75" customHeight="1">
      <c r="A1014" t="s">
        <v>1151</v>
      </c>
    </row>
    <row r="1015" spans="1:1" ht="12.75" customHeight="1">
      <c r="A1015" t="s">
        <v>1152</v>
      </c>
    </row>
    <row r="1016" spans="1:1" ht="12.75" customHeight="1">
      <c r="A1016" t="s">
        <v>1153</v>
      </c>
    </row>
    <row r="1017" spans="1:1" ht="12.75" customHeight="1">
      <c r="A1017" t="s">
        <v>1154</v>
      </c>
    </row>
    <row r="1018" spans="1:1" ht="12.75" customHeight="1">
      <c r="A1018" t="s">
        <v>1155</v>
      </c>
    </row>
    <row r="1019" spans="1:1" ht="12.75" customHeight="1">
      <c r="A1019" t="s">
        <v>1156</v>
      </c>
    </row>
    <row r="1020" spans="1:1" ht="12.75" customHeight="1">
      <c r="A1020" t="s">
        <v>1157</v>
      </c>
    </row>
    <row r="1021" spans="1:1" ht="12.75" customHeight="1">
      <c r="A1021" t="s">
        <v>1158</v>
      </c>
    </row>
    <row r="1022" spans="1:1" ht="12.75" customHeight="1">
      <c r="A1022" t="s">
        <v>1159</v>
      </c>
    </row>
    <row r="1023" spans="1:1" ht="12.75" customHeight="1">
      <c r="A1023" t="s">
        <v>1160</v>
      </c>
    </row>
    <row r="1024" spans="1:1" ht="12.75" customHeight="1">
      <c r="A1024" t="s">
        <v>1161</v>
      </c>
    </row>
    <row r="1025" spans="1:1" ht="12.75" customHeight="1">
      <c r="A1025" t="s">
        <v>1162</v>
      </c>
    </row>
    <row r="1026" spans="1:1" ht="12.75" customHeight="1">
      <c r="A1026" t="s">
        <v>1163</v>
      </c>
    </row>
    <row r="1027" spans="1:1" ht="12.75" customHeight="1">
      <c r="A1027" t="s">
        <v>1164</v>
      </c>
    </row>
    <row r="1028" spans="1:1" ht="12.75" customHeight="1">
      <c r="A1028" t="s">
        <v>1165</v>
      </c>
    </row>
    <row r="1029" spans="1:1" ht="12.75" customHeight="1">
      <c r="A1029" t="s">
        <v>1166</v>
      </c>
    </row>
    <row r="1030" spans="1:1" ht="12.75" customHeight="1">
      <c r="A1030" t="s">
        <v>1167</v>
      </c>
    </row>
    <row r="1031" spans="1:1" ht="12.75" customHeight="1">
      <c r="A1031" t="s">
        <v>1168</v>
      </c>
    </row>
    <row r="1032" spans="1:1" ht="12.75" customHeight="1">
      <c r="A1032" t="s">
        <v>1169</v>
      </c>
    </row>
    <row r="1033" spans="1:1" ht="12.75" customHeight="1">
      <c r="A1033" t="s">
        <v>1170</v>
      </c>
    </row>
    <row r="1034" spans="1:1" ht="12.75" customHeight="1">
      <c r="A1034" t="s">
        <v>1171</v>
      </c>
    </row>
    <row r="1035" spans="1:1" ht="12.75" customHeight="1">
      <c r="A1035" t="s">
        <v>1172</v>
      </c>
    </row>
    <row r="1036" spans="1:1" ht="12.75" customHeight="1">
      <c r="A1036" t="s">
        <v>1173</v>
      </c>
    </row>
    <row r="1037" spans="1:1" ht="12.75" customHeight="1">
      <c r="A1037" t="s">
        <v>1174</v>
      </c>
    </row>
    <row r="1038" spans="1:1" ht="12.75" customHeight="1">
      <c r="A1038" t="s">
        <v>1175</v>
      </c>
    </row>
    <row r="1039" spans="1:1" ht="12.75" customHeight="1">
      <c r="A1039" t="s">
        <v>1176</v>
      </c>
    </row>
    <row r="1040" spans="1:1" ht="12.75" customHeight="1">
      <c r="A1040" t="s">
        <v>1177</v>
      </c>
    </row>
    <row r="1041" spans="1:1" ht="12.75" customHeight="1">
      <c r="A1041" t="s">
        <v>1178</v>
      </c>
    </row>
    <row r="1042" spans="1:1" ht="12.75" customHeight="1">
      <c r="A1042" t="s">
        <v>1179</v>
      </c>
    </row>
    <row r="1043" spans="1:1" ht="12.75" customHeight="1">
      <c r="A1043" t="s">
        <v>1180</v>
      </c>
    </row>
    <row r="1044" spans="1:1" ht="12.75" customHeight="1">
      <c r="A1044" t="s">
        <v>1181</v>
      </c>
    </row>
    <row r="1045" spans="1:1" ht="12.75" customHeight="1">
      <c r="A1045" t="s">
        <v>1182</v>
      </c>
    </row>
    <row r="1046" spans="1:1" ht="12.75" customHeight="1">
      <c r="A1046" t="s">
        <v>1183</v>
      </c>
    </row>
    <row r="1047" spans="1:1" ht="12.75" customHeight="1">
      <c r="A1047" t="s">
        <v>1184</v>
      </c>
    </row>
    <row r="1048" spans="1:1" ht="12.75" customHeight="1">
      <c r="A1048" t="s">
        <v>1185</v>
      </c>
    </row>
    <row r="1049" spans="1:1" ht="12.75" customHeight="1">
      <c r="A1049" t="s">
        <v>1186</v>
      </c>
    </row>
    <row r="1050" spans="1:1" ht="12.75" customHeight="1">
      <c r="A1050" t="s">
        <v>1187</v>
      </c>
    </row>
    <row r="1051" spans="1:1" ht="12.75" customHeight="1">
      <c r="A1051" t="s">
        <v>1188</v>
      </c>
    </row>
    <row r="1052" spans="1:1" ht="12.75" customHeight="1">
      <c r="A1052" t="s">
        <v>1189</v>
      </c>
    </row>
    <row r="1053" spans="1:1" ht="12.75" customHeight="1">
      <c r="A1053" t="s">
        <v>1190</v>
      </c>
    </row>
    <row r="1054" spans="1:1" ht="12.75" customHeight="1">
      <c r="A1054" t="s">
        <v>1191</v>
      </c>
    </row>
    <row r="1055" spans="1:1" ht="12.75" customHeight="1">
      <c r="A1055" t="s">
        <v>1192</v>
      </c>
    </row>
    <row r="1056" spans="1:1" ht="12.75" customHeight="1">
      <c r="A1056" t="s">
        <v>1193</v>
      </c>
    </row>
    <row r="1057" spans="1:1" ht="12.75" customHeight="1">
      <c r="A1057" t="s">
        <v>1194</v>
      </c>
    </row>
    <row r="1058" spans="1:1" ht="12.75" customHeight="1">
      <c r="A1058" t="s">
        <v>1195</v>
      </c>
    </row>
    <row r="1059" spans="1:1" ht="12.75" customHeight="1">
      <c r="A1059" t="s">
        <v>1196</v>
      </c>
    </row>
    <row r="1060" spans="1:1" ht="12.75" customHeight="1">
      <c r="A1060" t="s">
        <v>1197</v>
      </c>
    </row>
    <row r="1061" spans="1:1" ht="12.75" customHeight="1">
      <c r="A1061" t="s">
        <v>1198</v>
      </c>
    </row>
    <row r="1062" spans="1:1" ht="12.75" customHeight="1">
      <c r="A1062" t="s">
        <v>1199</v>
      </c>
    </row>
    <row r="1063" spans="1:1" ht="12.75" customHeight="1">
      <c r="A1063" t="s">
        <v>1200</v>
      </c>
    </row>
    <row r="1064" spans="1:1" ht="12.75" customHeight="1">
      <c r="A1064" t="s">
        <v>1201</v>
      </c>
    </row>
    <row r="1065" spans="1:1" ht="12.75" customHeight="1">
      <c r="A1065" t="s">
        <v>1202</v>
      </c>
    </row>
    <row r="1066" spans="1:1" ht="12.75" customHeight="1">
      <c r="A1066" t="s">
        <v>1203</v>
      </c>
    </row>
    <row r="1067" spans="1:1" ht="12.75" customHeight="1">
      <c r="A1067" t="s">
        <v>1204</v>
      </c>
    </row>
    <row r="1068" spans="1:1" ht="12.75" customHeight="1">
      <c r="A1068" t="s">
        <v>1205</v>
      </c>
    </row>
    <row r="1069" spans="1:1" ht="12.75" customHeight="1">
      <c r="A1069" t="s">
        <v>1206</v>
      </c>
    </row>
    <row r="1070" spans="1:1" ht="12.75" customHeight="1">
      <c r="A1070" t="s">
        <v>1207</v>
      </c>
    </row>
    <row r="1071" spans="1:1" ht="12.75" customHeight="1">
      <c r="A1071" t="s">
        <v>1208</v>
      </c>
    </row>
    <row r="1072" spans="1:1" ht="12.75" customHeight="1">
      <c r="A1072" t="s">
        <v>1209</v>
      </c>
    </row>
    <row r="1073" spans="1:1" ht="12.75" customHeight="1">
      <c r="A1073" t="s">
        <v>1210</v>
      </c>
    </row>
    <row r="1074" spans="1:1" ht="12.75" customHeight="1">
      <c r="A1074" t="s">
        <v>1211</v>
      </c>
    </row>
    <row r="1075" spans="1:1" ht="12.75" customHeight="1">
      <c r="A1075" t="s">
        <v>1212</v>
      </c>
    </row>
    <row r="1076" spans="1:1" ht="12.75" customHeight="1">
      <c r="A1076" t="s">
        <v>1213</v>
      </c>
    </row>
    <row r="1077" spans="1:1" ht="12.75" customHeight="1">
      <c r="A1077" t="s">
        <v>1214</v>
      </c>
    </row>
    <row r="1078" spans="1:1" ht="12.75" customHeight="1">
      <c r="A1078" t="s">
        <v>1215</v>
      </c>
    </row>
    <row r="1079" spans="1:1" ht="12.75" customHeight="1">
      <c r="A1079" t="s">
        <v>1216</v>
      </c>
    </row>
    <row r="1080" spans="1:1" ht="12.75" customHeight="1">
      <c r="A1080" t="s">
        <v>1217</v>
      </c>
    </row>
    <row r="1081" spans="1:1" ht="12.75" customHeight="1">
      <c r="A1081" t="s">
        <v>1218</v>
      </c>
    </row>
    <row r="1082" spans="1:1" ht="12.75" customHeight="1">
      <c r="A1082" t="s">
        <v>1219</v>
      </c>
    </row>
    <row r="1083" spans="1:1" ht="12.75" customHeight="1">
      <c r="A1083" t="s">
        <v>1220</v>
      </c>
    </row>
    <row r="1084" spans="1:1" ht="12.75" customHeight="1">
      <c r="A1084" t="s">
        <v>1221</v>
      </c>
    </row>
    <row r="1085" spans="1:1" ht="12.75" customHeight="1">
      <c r="A1085" t="s">
        <v>1222</v>
      </c>
    </row>
    <row r="1086" spans="1:1" ht="12.75" customHeight="1">
      <c r="A1086" t="s">
        <v>1223</v>
      </c>
    </row>
    <row r="1087" spans="1:1" ht="12.75" customHeight="1">
      <c r="A1087" t="s">
        <v>1224</v>
      </c>
    </row>
    <row r="1088" spans="1:1" ht="12.75" customHeight="1">
      <c r="A1088" t="s">
        <v>1225</v>
      </c>
    </row>
    <row r="1089" spans="1:1" ht="12.75" customHeight="1">
      <c r="A1089" t="s">
        <v>1226</v>
      </c>
    </row>
    <row r="1090" spans="1:1" ht="12.75" customHeight="1">
      <c r="A1090" t="s">
        <v>1227</v>
      </c>
    </row>
    <row r="1091" spans="1:1" ht="12.75" customHeight="1">
      <c r="A1091" t="s">
        <v>1228</v>
      </c>
    </row>
    <row r="1092" spans="1:1" ht="12.75" customHeight="1">
      <c r="A1092" t="s">
        <v>1229</v>
      </c>
    </row>
    <row r="1093" spans="1:1" ht="12.75" customHeight="1">
      <c r="A1093" t="s">
        <v>1230</v>
      </c>
    </row>
    <row r="1094" spans="1:1" ht="12.75" customHeight="1">
      <c r="A1094" t="s">
        <v>1231</v>
      </c>
    </row>
    <row r="1095" spans="1:1" ht="12.75" customHeight="1">
      <c r="A1095" t="s">
        <v>1232</v>
      </c>
    </row>
    <row r="1096" spans="1:1" ht="12.75" customHeight="1">
      <c r="A1096" t="s">
        <v>1233</v>
      </c>
    </row>
    <row r="1097" spans="1:1" ht="12.75" customHeight="1">
      <c r="A1097" t="s">
        <v>1234</v>
      </c>
    </row>
    <row r="1098" spans="1:1" ht="12.75" customHeight="1">
      <c r="A1098" t="s">
        <v>1235</v>
      </c>
    </row>
    <row r="1099" spans="1:1" ht="12.75" customHeight="1">
      <c r="A1099" t="s">
        <v>1236</v>
      </c>
    </row>
    <row r="1100" spans="1:1" ht="12.75" customHeight="1">
      <c r="A1100" t="s">
        <v>1237</v>
      </c>
    </row>
    <row r="1101" spans="1:1" ht="12.75" customHeight="1">
      <c r="A1101" t="s">
        <v>1238</v>
      </c>
    </row>
    <row r="1102" spans="1:1" ht="12.75" customHeight="1">
      <c r="A1102" t="s">
        <v>1239</v>
      </c>
    </row>
    <row r="1103" spans="1:1" ht="12.75" customHeight="1">
      <c r="A1103" t="s">
        <v>1240</v>
      </c>
    </row>
    <row r="1104" spans="1:1" ht="12.75" customHeight="1">
      <c r="A1104" t="s">
        <v>1241</v>
      </c>
    </row>
    <row r="1105" spans="1:1" ht="12.75" customHeight="1">
      <c r="A1105" t="s">
        <v>1242</v>
      </c>
    </row>
    <row r="1106" spans="1:1" ht="12.75" customHeight="1">
      <c r="A1106" t="s">
        <v>1243</v>
      </c>
    </row>
    <row r="1107" spans="1:1" ht="12.75" customHeight="1">
      <c r="A1107" t="s">
        <v>1244</v>
      </c>
    </row>
    <row r="1108" spans="1:1" ht="12.75" customHeight="1">
      <c r="A1108" t="s">
        <v>1245</v>
      </c>
    </row>
    <row r="1109" spans="1:1" ht="12.75" customHeight="1">
      <c r="A1109" t="s">
        <v>1246</v>
      </c>
    </row>
    <row r="1110" spans="1:1" ht="12.75" customHeight="1">
      <c r="A1110" t="s">
        <v>1247</v>
      </c>
    </row>
    <row r="1111" spans="1:1" ht="12.75" customHeight="1">
      <c r="A1111" t="s">
        <v>1248</v>
      </c>
    </row>
    <row r="1112" spans="1:1" ht="12.75" customHeight="1">
      <c r="A1112" t="s">
        <v>1249</v>
      </c>
    </row>
    <row r="1113" spans="1:1" ht="12.75" customHeight="1">
      <c r="A1113" t="s">
        <v>1250</v>
      </c>
    </row>
    <row r="1114" spans="1:1" ht="12.75" customHeight="1">
      <c r="A1114" t="s">
        <v>1251</v>
      </c>
    </row>
    <row r="1115" spans="1:1" ht="12.75" customHeight="1">
      <c r="A1115" t="s">
        <v>1252</v>
      </c>
    </row>
    <row r="1116" spans="1:1" ht="12.75" customHeight="1">
      <c r="A1116" t="s">
        <v>1253</v>
      </c>
    </row>
    <row r="1117" spans="1:1" ht="12.75" customHeight="1">
      <c r="A1117" t="s">
        <v>1254</v>
      </c>
    </row>
    <row r="1118" spans="1:1" ht="12.75" customHeight="1">
      <c r="A1118" t="s">
        <v>1255</v>
      </c>
    </row>
    <row r="1119" spans="1:1" ht="12.75" customHeight="1">
      <c r="A1119" t="s">
        <v>1256</v>
      </c>
    </row>
    <row r="1120" spans="1:1" ht="12.75" customHeight="1">
      <c r="A1120" t="s">
        <v>1257</v>
      </c>
    </row>
    <row r="1121" spans="1:1" ht="12.75" customHeight="1">
      <c r="A1121" t="s">
        <v>1258</v>
      </c>
    </row>
    <row r="1122" spans="1:1" ht="12.75" customHeight="1">
      <c r="A1122" t="s">
        <v>1259</v>
      </c>
    </row>
    <row r="1123" spans="1:1" ht="12.75" customHeight="1">
      <c r="A1123" t="s">
        <v>1260</v>
      </c>
    </row>
    <row r="1124" spans="1:1" ht="12.75" customHeight="1">
      <c r="A1124" t="s">
        <v>1261</v>
      </c>
    </row>
    <row r="1125" spans="1:1" ht="12.75" customHeight="1">
      <c r="A1125" t="s">
        <v>1262</v>
      </c>
    </row>
    <row r="1126" spans="1:1" ht="12.75" customHeight="1">
      <c r="A1126" t="s">
        <v>1263</v>
      </c>
    </row>
    <row r="1127" spans="1:1" ht="12.75" customHeight="1">
      <c r="A1127" t="s">
        <v>1264</v>
      </c>
    </row>
    <row r="1128" spans="1:1" ht="12.75" customHeight="1">
      <c r="A1128" t="s">
        <v>1265</v>
      </c>
    </row>
    <row r="1129" spans="1:1" ht="12.75" customHeight="1">
      <c r="A1129" t="s">
        <v>1266</v>
      </c>
    </row>
    <row r="1130" spans="1:1" ht="12.75" customHeight="1">
      <c r="A1130" t="s">
        <v>1267</v>
      </c>
    </row>
    <row r="1131" spans="1:1" ht="12.75" customHeight="1">
      <c r="A1131" t="s">
        <v>1268</v>
      </c>
    </row>
    <row r="1132" spans="1:1" ht="12.75" customHeight="1">
      <c r="A1132" t="s">
        <v>1269</v>
      </c>
    </row>
    <row r="1133" spans="1:1" ht="12.75" customHeight="1">
      <c r="A1133" t="s">
        <v>1270</v>
      </c>
    </row>
    <row r="1134" spans="1:1" ht="12.75" customHeight="1">
      <c r="A1134" t="s">
        <v>1271</v>
      </c>
    </row>
    <row r="1135" spans="1:1" ht="12.75" customHeight="1">
      <c r="A1135" t="s">
        <v>1272</v>
      </c>
    </row>
    <row r="1136" spans="1:1" ht="12.75" customHeight="1">
      <c r="A1136" t="s">
        <v>1273</v>
      </c>
    </row>
    <row r="1137" spans="1:1" ht="12.75" customHeight="1">
      <c r="A1137" t="s">
        <v>1274</v>
      </c>
    </row>
    <row r="1138" spans="1:1" ht="12.75" customHeight="1">
      <c r="A1138" t="s">
        <v>1275</v>
      </c>
    </row>
    <row r="1139" spans="1:1" ht="12.75" customHeight="1">
      <c r="A1139" t="s">
        <v>1276</v>
      </c>
    </row>
    <row r="1140" spans="1:1" ht="12.75" customHeight="1">
      <c r="A1140" t="s">
        <v>1277</v>
      </c>
    </row>
    <row r="1141" spans="1:1" ht="12.75" customHeight="1">
      <c r="A1141" t="s">
        <v>1278</v>
      </c>
    </row>
    <row r="1142" spans="1:1" ht="12.75" customHeight="1">
      <c r="A1142" t="s">
        <v>1279</v>
      </c>
    </row>
    <row r="1143" spans="1:1" ht="12.75" customHeight="1">
      <c r="A1143" t="s">
        <v>1280</v>
      </c>
    </row>
    <row r="1144" spans="1:1" ht="12.75" customHeight="1">
      <c r="A1144" t="s">
        <v>1281</v>
      </c>
    </row>
    <row r="1145" spans="1:1" ht="12.75" customHeight="1">
      <c r="A1145" t="s">
        <v>1282</v>
      </c>
    </row>
    <row r="1146" spans="1:1" ht="12.75" customHeight="1">
      <c r="A1146" t="s">
        <v>1283</v>
      </c>
    </row>
    <row r="1147" spans="1:1" ht="12.75" customHeight="1">
      <c r="A1147" t="s">
        <v>1284</v>
      </c>
    </row>
    <row r="1148" spans="1:1" ht="12.75" customHeight="1">
      <c r="A1148" t="s">
        <v>1285</v>
      </c>
    </row>
    <row r="1149" spans="1:1" ht="12.75" customHeight="1">
      <c r="A1149" t="s">
        <v>1286</v>
      </c>
    </row>
    <row r="1150" spans="1:1" ht="12.75" customHeight="1">
      <c r="A1150" t="s">
        <v>1287</v>
      </c>
    </row>
    <row r="1151" spans="1:1" ht="12.75" customHeight="1">
      <c r="A1151" t="s">
        <v>1288</v>
      </c>
    </row>
    <row r="1152" spans="1:1" ht="12.75" customHeight="1">
      <c r="A1152" t="s">
        <v>1289</v>
      </c>
    </row>
    <row r="1153" spans="1:1" ht="12.75" customHeight="1">
      <c r="A1153" t="s">
        <v>1290</v>
      </c>
    </row>
    <row r="1154" spans="1:1" ht="12.75" customHeight="1">
      <c r="A1154" t="s">
        <v>1291</v>
      </c>
    </row>
    <row r="1155" spans="1:1" ht="12.75" customHeight="1">
      <c r="A1155" t="s">
        <v>1292</v>
      </c>
    </row>
    <row r="1156" spans="1:1" ht="12.75" customHeight="1">
      <c r="A1156" t="s">
        <v>1293</v>
      </c>
    </row>
    <row r="1157" spans="1:1" ht="12.75" customHeight="1">
      <c r="A1157" t="s">
        <v>1294</v>
      </c>
    </row>
    <row r="1158" spans="1:1" ht="12.75" customHeight="1">
      <c r="A1158" t="s">
        <v>1295</v>
      </c>
    </row>
    <row r="1159" spans="1:1" ht="12.75" customHeight="1">
      <c r="A1159" t="s">
        <v>1296</v>
      </c>
    </row>
    <row r="1160" spans="1:1" ht="12.75" customHeight="1">
      <c r="A1160" t="s">
        <v>1297</v>
      </c>
    </row>
    <row r="1161" spans="1:1" ht="12.75" customHeight="1">
      <c r="A1161" t="s">
        <v>1298</v>
      </c>
    </row>
    <row r="1162" spans="1:1" ht="12.75" customHeight="1">
      <c r="A1162" t="s">
        <v>1299</v>
      </c>
    </row>
    <row r="1163" spans="1:1" ht="12.75" customHeight="1">
      <c r="A1163" t="s">
        <v>1300</v>
      </c>
    </row>
    <row r="1164" spans="1:1" ht="12.75" customHeight="1">
      <c r="A1164" t="s">
        <v>1301</v>
      </c>
    </row>
    <row r="1165" spans="1:1" ht="12.75" customHeight="1">
      <c r="A1165" t="s">
        <v>1302</v>
      </c>
    </row>
    <row r="1166" spans="1:1" ht="12.75" customHeight="1">
      <c r="A1166" t="s">
        <v>1303</v>
      </c>
    </row>
    <row r="1167" spans="1:1" ht="12.75" customHeight="1">
      <c r="A1167" t="s">
        <v>1304</v>
      </c>
    </row>
    <row r="1168" spans="1:1" ht="12.75" customHeight="1">
      <c r="A1168" t="s">
        <v>1305</v>
      </c>
    </row>
    <row r="1169" spans="1:1" ht="12.75" customHeight="1">
      <c r="A1169" t="s">
        <v>1306</v>
      </c>
    </row>
    <row r="1170" spans="1:1" ht="12.75" customHeight="1">
      <c r="A1170" t="s">
        <v>1307</v>
      </c>
    </row>
    <row r="1171" spans="1:1" ht="12.75" customHeight="1">
      <c r="A1171" t="s">
        <v>1308</v>
      </c>
    </row>
    <row r="1172" spans="1:1" ht="12.75" customHeight="1">
      <c r="A1172" t="s">
        <v>1309</v>
      </c>
    </row>
    <row r="1173" spans="1:1" ht="12.75" customHeight="1">
      <c r="A1173" t="s">
        <v>1310</v>
      </c>
    </row>
    <row r="1174" spans="1:1" ht="12.75" customHeight="1">
      <c r="A1174" t="s">
        <v>1311</v>
      </c>
    </row>
    <row r="1175" spans="1:1" ht="12.75" customHeight="1">
      <c r="A1175" t="s">
        <v>1312</v>
      </c>
    </row>
  </sheetData>
  <sheetProtection sheet="1" objects="1" scenarios="1"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22"/>
  <sheetViews>
    <sheetView showGridLines="0" topLeftCell="A178" workbookViewId="0">
      <pane xSplit="1" topLeftCell="B1" activePane="topRight" state="frozen"/>
      <selection activeCell="A181" sqref="A181"/>
      <selection pane="topRight" activeCell="H50" sqref="H50"/>
    </sheetView>
  </sheetViews>
  <sheetFormatPr defaultColWidth="11.5703125" defaultRowHeight="12.75"/>
  <cols>
    <col min="1" max="1" width="77.7109375" customWidth="1"/>
    <col min="2" max="2" width="21" customWidth="1"/>
    <col min="3" max="3" width="28.42578125" customWidth="1"/>
    <col min="4" max="4" width="39.42578125" customWidth="1"/>
    <col min="5" max="5" width="40" customWidth="1"/>
    <col min="6" max="7" width="21" customWidth="1"/>
    <col min="8" max="8" width="38.140625" customWidth="1"/>
    <col min="9" max="9" width="40" customWidth="1"/>
    <col min="10" max="11" width="21" customWidth="1"/>
    <col min="12" max="12" width="40" customWidth="1"/>
    <col min="13" max="64" width="9" customWidth="1"/>
  </cols>
  <sheetData>
    <row r="1" spans="1:5" ht="74.099999999999994" customHeight="1">
      <c r="A1" s="1"/>
    </row>
    <row r="2" spans="1:5" ht="12.75" customHeight="1">
      <c r="A2" s="2" t="s">
        <v>0</v>
      </c>
    </row>
    <row r="3" spans="1:5" ht="20.100000000000001" customHeight="1">
      <c r="A3" s="3" t="s">
        <v>1</v>
      </c>
    </row>
    <row r="4" spans="1:5" ht="20.100000000000001" customHeight="1">
      <c r="A4" s="3" t="s">
        <v>2</v>
      </c>
    </row>
    <row r="5" spans="1:5" ht="20.100000000000001" customHeight="1">
      <c r="A5" s="3" t="s">
        <v>3</v>
      </c>
      <c r="E5" s="4"/>
    </row>
    <row r="7" spans="1:5" ht="12.75" customHeight="1">
      <c r="A7" s="5" t="s">
        <v>4</v>
      </c>
    </row>
    <row r="8" spans="1:5" ht="12.75" customHeight="1">
      <c r="A8" s="5" t="s">
        <v>5</v>
      </c>
    </row>
    <row r="9" spans="1:5" ht="12.75" customHeight="1">
      <c r="A9" s="5" t="s">
        <v>6</v>
      </c>
    </row>
    <row r="10" spans="1:5" ht="12.75" customHeight="1">
      <c r="A10" s="5" t="s">
        <v>7</v>
      </c>
    </row>
    <row r="11" spans="1:5" ht="12.75" customHeight="1">
      <c r="A11" s="5" t="s">
        <v>8</v>
      </c>
    </row>
    <row r="12" spans="1:5" ht="12.75" customHeight="1">
      <c r="A12" s="5" t="s">
        <v>9</v>
      </c>
    </row>
    <row r="14" spans="1:5" ht="25.5" customHeight="1">
      <c r="A14" s="6" t="s">
        <v>1313</v>
      </c>
    </row>
    <row r="15" spans="1:5" ht="12.75" customHeight="1">
      <c r="A15" s="6" t="s">
        <v>1314</v>
      </c>
    </row>
    <row r="16" spans="1:5" ht="12.75" customHeight="1">
      <c r="A16" s="6" t="s">
        <v>1315</v>
      </c>
    </row>
    <row r="17" spans="1:12" ht="30" customHeight="1">
      <c r="A17" s="16" t="s">
        <v>1316</v>
      </c>
      <c r="B17" s="17" t="s">
        <v>1317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2" ht="30" customHeight="1">
      <c r="A18" s="16"/>
      <c r="B18" s="7" t="s">
        <v>1318</v>
      </c>
      <c r="C18" s="7" t="s">
        <v>1319</v>
      </c>
      <c r="D18" s="7" t="s">
        <v>98</v>
      </c>
      <c r="E18" s="7" t="s">
        <v>1320</v>
      </c>
      <c r="F18" s="7" t="s">
        <v>1321</v>
      </c>
      <c r="G18" s="7" t="s">
        <v>1322</v>
      </c>
      <c r="H18" s="7" t="s">
        <v>101</v>
      </c>
      <c r="I18" s="7" t="s">
        <v>1323</v>
      </c>
      <c r="J18" s="7" t="s">
        <v>1324</v>
      </c>
      <c r="K18" s="7" t="s">
        <v>1325</v>
      </c>
      <c r="L18" s="7" t="s">
        <v>1326</v>
      </c>
    </row>
    <row r="19" spans="1:12" ht="12.75" customHeight="1">
      <c r="A19" s="8" t="s">
        <v>1327</v>
      </c>
      <c r="B19" s="13">
        <f>+'RREO-Anexo 02'!B20+'RREO-Anexo 02'!B25+'RREO-Anexo 02'!B30+'RREO-Anexo 02'!B35+'RREO-Anexo 02'!B48+'RREO-Anexo 02'!B54+'RREO-Anexo 02'!B60+'RREO-Anexo 02'!B65+'RREO-Anexo 02'!B72+'RREO-Anexo 02'!B79+'RREO-Anexo 02'!B88+'RREO-Anexo 02'!B95+'RREO-Anexo 02'!B106+'RREO-Anexo 02'!B111+'RREO-Anexo 02'!B117+'RREO-Anexo 02'!B123+'RREO-Anexo 02'!B128+'RREO-Anexo 02'!B133+'RREO-Anexo 02'!B141+'RREO-Anexo 02'!B147+'RREO-Anexo 02'!B155+'RREO-Anexo 02'!B160+'RREO-Anexo 02'!B168+'RREO-Anexo 02'!B176+'RREO-Anexo 02'!B181+'RREO-Anexo 02'!B188+'RREO-Anexo 02'!B196+'RREO-Anexo 02'!B202+'RREO-Anexo 02'!B211</f>
        <v>101798053</v>
      </c>
      <c r="C19" s="13">
        <f>+'RREO-Anexo 02'!C20+'RREO-Anexo 02'!C25+'RREO-Anexo 02'!C30+'RREO-Anexo 02'!C35+'RREO-Anexo 02'!C48+'RREO-Anexo 02'!C54+'RREO-Anexo 02'!C60+'RREO-Anexo 02'!C65+'RREO-Anexo 02'!C72+'RREO-Anexo 02'!C79+'RREO-Anexo 02'!C88+'RREO-Anexo 02'!C95+'RREO-Anexo 02'!C106+'RREO-Anexo 02'!C111+'RREO-Anexo 02'!C117+'RREO-Anexo 02'!C123+'RREO-Anexo 02'!C128+'RREO-Anexo 02'!C133+'RREO-Anexo 02'!C141+'RREO-Anexo 02'!C147+'RREO-Anexo 02'!C155+'RREO-Anexo 02'!C160+'RREO-Anexo 02'!C168+'RREO-Anexo 02'!C176+'RREO-Anexo 02'!C181+'RREO-Anexo 02'!C188+'RREO-Anexo 02'!C196+'RREO-Anexo 02'!C202+'RREO-Anexo 02'!C211</f>
        <v>101798053</v>
      </c>
      <c r="D19" s="13">
        <f>+'RREO-Anexo 02'!D20+'RREO-Anexo 02'!D25+'RREO-Anexo 02'!D30+'RREO-Anexo 02'!D35+'RREO-Anexo 02'!D48+'RREO-Anexo 02'!D54+'RREO-Anexo 02'!D60+'RREO-Anexo 02'!D65+'RREO-Anexo 02'!D72+'RREO-Anexo 02'!D79+'RREO-Anexo 02'!D88+'RREO-Anexo 02'!D95+'RREO-Anexo 02'!D106+'RREO-Anexo 02'!D111+'RREO-Anexo 02'!D117+'RREO-Anexo 02'!D123+'RREO-Anexo 02'!D128+'RREO-Anexo 02'!D133+'RREO-Anexo 02'!D141+'RREO-Anexo 02'!D147+'RREO-Anexo 02'!D155+'RREO-Anexo 02'!D160+'RREO-Anexo 02'!D168+'RREO-Anexo 02'!D176+'RREO-Anexo 02'!D181+'RREO-Anexo 02'!D188+'RREO-Anexo 02'!D196+'RREO-Anexo 02'!D202+'RREO-Anexo 02'!D211</f>
        <v>12471950.020000001</v>
      </c>
      <c r="E19" s="13">
        <f>+'RREO-Anexo 02'!E20+'RREO-Anexo 02'!E25+'RREO-Anexo 02'!E30+'RREO-Anexo 02'!E35+'RREO-Anexo 02'!E48+'RREO-Anexo 02'!E54+'RREO-Anexo 02'!E60+'RREO-Anexo 02'!E65+'RREO-Anexo 02'!E72+'RREO-Anexo 02'!E79+'RREO-Anexo 02'!E88+'RREO-Anexo 02'!E95+'RREO-Anexo 02'!E106+'RREO-Anexo 02'!E111+'RREO-Anexo 02'!E117+'RREO-Anexo 02'!E123+'RREO-Anexo 02'!E128+'RREO-Anexo 02'!E133+'RREO-Anexo 02'!E141+'RREO-Anexo 02'!E147+'RREO-Anexo 02'!E155+'RREO-Anexo 02'!E160+'RREO-Anexo 02'!E168+'RREO-Anexo 02'!E176+'RREO-Anexo 02'!E181+'RREO-Anexo 02'!E188+'RREO-Anexo 02'!E196+'RREO-Anexo 02'!E202+'RREO-Anexo 02'!E211</f>
        <v>53458218.630000003</v>
      </c>
      <c r="F19" s="13">
        <f>ROUND(E19/$E$213*100,2)</f>
        <v>100</v>
      </c>
      <c r="G19" s="13">
        <f>C19-E19</f>
        <v>48339834.369999997</v>
      </c>
      <c r="H19" s="13">
        <f>+'RREO-Anexo 02'!H20+'RREO-Anexo 02'!H25+'RREO-Anexo 02'!H30+'RREO-Anexo 02'!H35+'RREO-Anexo 02'!H48+'RREO-Anexo 02'!H54+'RREO-Anexo 02'!H60+'RREO-Anexo 02'!H65+'RREO-Anexo 02'!H72+'RREO-Anexo 02'!H79+'RREO-Anexo 02'!H88+'RREO-Anexo 02'!H95+'RREO-Anexo 02'!H106+'RREO-Anexo 02'!H111+'RREO-Anexo 02'!H117+'RREO-Anexo 02'!H123+'RREO-Anexo 02'!H128+'RREO-Anexo 02'!H133+'RREO-Anexo 02'!H141+'RREO-Anexo 02'!H147+'RREO-Anexo 02'!H155+'RREO-Anexo 02'!H160+'RREO-Anexo 02'!H168+'RREO-Anexo 02'!H176+'RREO-Anexo 02'!H181+'RREO-Anexo 02'!H188+'RREO-Anexo 02'!H196+'RREO-Anexo 02'!H202+'RREO-Anexo 02'!H211</f>
        <v>12599901.500000002</v>
      </c>
      <c r="I19" s="13">
        <f>+'RREO-Anexo 02'!I20+'RREO-Anexo 02'!I25+'RREO-Anexo 02'!I30+'RREO-Anexo 02'!I35+'RREO-Anexo 02'!I48+'RREO-Anexo 02'!I54+'RREO-Anexo 02'!I60+'RREO-Anexo 02'!I65+'RREO-Anexo 02'!I72+'RREO-Anexo 02'!I79+'RREO-Anexo 02'!I88+'RREO-Anexo 02'!I95+'RREO-Anexo 02'!I106+'RREO-Anexo 02'!I111+'RREO-Anexo 02'!I117+'RREO-Anexo 02'!I123+'RREO-Anexo 02'!I128+'RREO-Anexo 02'!I133+'RREO-Anexo 02'!I141+'RREO-Anexo 02'!I147+'RREO-Anexo 02'!I155+'RREO-Anexo 02'!I160+'RREO-Anexo 02'!I168+'RREO-Anexo 02'!I176+'RREO-Anexo 02'!I181+'RREO-Anexo 02'!I188+'RREO-Anexo 02'!I196+'RREO-Anexo 02'!I202+'RREO-Anexo 02'!I211</f>
        <v>50055176.25</v>
      </c>
      <c r="J19" s="13">
        <f>ROUND(I19/$I$213*100,2)</f>
        <v>100</v>
      </c>
      <c r="K19" s="13">
        <f t="shared" ref="K19:K50" si="0">C19-I19</f>
        <v>51742876.75</v>
      </c>
      <c r="L19" s="13">
        <f>+'RREO-Anexo 02'!L20+'RREO-Anexo 02'!L25+'RREO-Anexo 02'!L30+'RREO-Anexo 02'!L35+'RREO-Anexo 02'!L48+'RREO-Anexo 02'!L54+'RREO-Anexo 02'!L60+'RREO-Anexo 02'!L65+'RREO-Anexo 02'!L72+'RREO-Anexo 02'!L79+'RREO-Anexo 02'!L88+'RREO-Anexo 02'!L95+'RREO-Anexo 02'!L106+'RREO-Anexo 02'!L111+'RREO-Anexo 02'!L117+'RREO-Anexo 02'!L123+'RREO-Anexo 02'!L128+'RREO-Anexo 02'!L133+'RREO-Anexo 02'!L141+'RREO-Anexo 02'!L147+'RREO-Anexo 02'!L155+'RREO-Anexo 02'!L160+'RREO-Anexo 02'!L168+'RREO-Anexo 02'!L176+'RREO-Anexo 02'!L181+'RREO-Anexo 02'!L188+'RREO-Anexo 02'!L196+'RREO-Anexo 02'!L202+'RREO-Anexo 02'!L211</f>
        <v>0</v>
      </c>
    </row>
    <row r="20" spans="1:12" ht="12.75" customHeight="1">
      <c r="A20" s="10" t="s">
        <v>1328</v>
      </c>
      <c r="B20" s="11">
        <f>+'RREO-Anexo 02'!B21+'RREO-Anexo 02'!B22+'RREO-Anexo 02'!B23+'RREO-Anexo 02'!B24</f>
        <v>0</v>
      </c>
      <c r="C20" s="11">
        <f>+'RREO-Anexo 02'!C21+'RREO-Anexo 02'!C22+'RREO-Anexo 02'!C23+'RREO-Anexo 02'!C24</f>
        <v>0</v>
      </c>
      <c r="D20" s="11">
        <f>+'RREO-Anexo 02'!D21+'RREO-Anexo 02'!D22+'RREO-Anexo 02'!D23+'RREO-Anexo 02'!D24</f>
        <v>0</v>
      </c>
      <c r="E20" s="11">
        <f>+'RREO-Anexo 02'!E21+'RREO-Anexo 02'!E22+'RREO-Anexo 02'!E23+'RREO-Anexo 02'!E24</f>
        <v>0</v>
      </c>
      <c r="F20" s="11">
        <f t="shared" ref="F20:F83" si="1">ROUND(E20/$E$213*100,2)</f>
        <v>0</v>
      </c>
      <c r="G20" s="11">
        <f t="shared" ref="G20:G83" si="2">C20-E20</f>
        <v>0</v>
      </c>
      <c r="H20" s="11">
        <f>+'RREO-Anexo 02'!H21+'RREO-Anexo 02'!H22+'RREO-Anexo 02'!H23+'RREO-Anexo 02'!H24</f>
        <v>0</v>
      </c>
      <c r="I20" s="11">
        <f>+'RREO-Anexo 02'!I21+'RREO-Anexo 02'!I22+'RREO-Anexo 02'!I23+'RREO-Anexo 02'!I24</f>
        <v>0</v>
      </c>
      <c r="J20" s="11">
        <f t="shared" ref="J20:J83" si="3">ROUND(I20/$I$213*100,2)</f>
        <v>0</v>
      </c>
      <c r="K20" s="11">
        <f t="shared" si="0"/>
        <v>0</v>
      </c>
      <c r="L20" s="11">
        <f>+'RREO-Anexo 02'!L21+'RREO-Anexo 02'!L22+'RREO-Anexo 02'!L23+'RREO-Anexo 02'!L24</f>
        <v>0</v>
      </c>
    </row>
    <row r="21" spans="1:12" ht="12.75" customHeight="1">
      <c r="A21" s="8" t="s">
        <v>1329</v>
      </c>
      <c r="B21" s="13"/>
      <c r="C21" s="13"/>
      <c r="D21" s="13"/>
      <c r="E21" s="13"/>
      <c r="F21" s="13">
        <f t="shared" si="1"/>
        <v>0</v>
      </c>
      <c r="G21" s="13">
        <f t="shared" si="2"/>
        <v>0</v>
      </c>
      <c r="H21" s="13"/>
      <c r="I21" s="13"/>
      <c r="J21" s="13">
        <f t="shared" si="3"/>
        <v>0</v>
      </c>
      <c r="K21" s="13">
        <f t="shared" si="0"/>
        <v>0</v>
      </c>
      <c r="L21" s="13"/>
    </row>
    <row r="22" spans="1:12" ht="12.75" customHeight="1">
      <c r="A22" s="10" t="s">
        <v>1330</v>
      </c>
      <c r="B22" s="11"/>
      <c r="C22" s="11"/>
      <c r="D22" s="11"/>
      <c r="E22" s="11"/>
      <c r="F22" s="11">
        <f t="shared" si="1"/>
        <v>0</v>
      </c>
      <c r="G22" s="11">
        <f t="shared" si="2"/>
        <v>0</v>
      </c>
      <c r="H22" s="11"/>
      <c r="I22" s="11"/>
      <c r="J22" s="11">
        <f t="shared" si="3"/>
        <v>0</v>
      </c>
      <c r="K22" s="11">
        <f t="shared" si="0"/>
        <v>0</v>
      </c>
      <c r="L22" s="11"/>
    </row>
    <row r="23" spans="1:12" ht="12.75" customHeight="1">
      <c r="A23" s="8" t="s">
        <v>1331</v>
      </c>
      <c r="B23" s="13"/>
      <c r="C23" s="13"/>
      <c r="D23" s="13"/>
      <c r="E23" s="13"/>
      <c r="F23" s="13">
        <f t="shared" si="1"/>
        <v>0</v>
      </c>
      <c r="G23" s="13">
        <f t="shared" si="2"/>
        <v>0</v>
      </c>
      <c r="H23" s="13"/>
      <c r="I23" s="13"/>
      <c r="J23" s="13">
        <f t="shared" si="3"/>
        <v>0</v>
      </c>
      <c r="K23" s="13">
        <f t="shared" si="0"/>
        <v>0</v>
      </c>
      <c r="L23" s="13"/>
    </row>
    <row r="24" spans="1:12" ht="12.75" customHeight="1">
      <c r="A24" s="10" t="s">
        <v>1332</v>
      </c>
      <c r="B24" s="11"/>
      <c r="C24" s="11"/>
      <c r="D24" s="11"/>
      <c r="E24" s="11"/>
      <c r="F24" s="11">
        <f t="shared" si="1"/>
        <v>0</v>
      </c>
      <c r="G24" s="11">
        <f t="shared" si="2"/>
        <v>0</v>
      </c>
      <c r="H24" s="11"/>
      <c r="I24" s="11"/>
      <c r="J24" s="11">
        <f t="shared" si="3"/>
        <v>0</v>
      </c>
      <c r="K24" s="11">
        <f t="shared" si="0"/>
        <v>0</v>
      </c>
      <c r="L24" s="11"/>
    </row>
    <row r="25" spans="1:12" ht="12.75" customHeight="1">
      <c r="A25" s="8" t="s">
        <v>1333</v>
      </c>
      <c r="B25" s="13">
        <f>+'RREO-Anexo 02'!B26+'RREO-Anexo 02'!B27+'RREO-Anexo 02'!B28+'RREO-Anexo 02'!B29</f>
        <v>0</v>
      </c>
      <c r="C25" s="13">
        <f>+'RREO-Anexo 02'!C26+'RREO-Anexo 02'!C27+'RREO-Anexo 02'!C28+'RREO-Anexo 02'!C29</f>
        <v>0</v>
      </c>
      <c r="D25" s="13">
        <f>+'RREO-Anexo 02'!D26+'RREO-Anexo 02'!D27+'RREO-Anexo 02'!D28+'RREO-Anexo 02'!D29</f>
        <v>0</v>
      </c>
      <c r="E25" s="13">
        <f>+'RREO-Anexo 02'!E26+'RREO-Anexo 02'!E27+'RREO-Anexo 02'!E28+'RREO-Anexo 02'!E29</f>
        <v>0</v>
      </c>
      <c r="F25" s="13">
        <f t="shared" si="1"/>
        <v>0</v>
      </c>
      <c r="G25" s="13">
        <f t="shared" si="2"/>
        <v>0</v>
      </c>
      <c r="H25" s="13">
        <f>+'RREO-Anexo 02'!H26+'RREO-Anexo 02'!H27+'RREO-Anexo 02'!H28+'RREO-Anexo 02'!H29</f>
        <v>0</v>
      </c>
      <c r="I25" s="13">
        <f>+'RREO-Anexo 02'!I26+'RREO-Anexo 02'!I27+'RREO-Anexo 02'!I28+'RREO-Anexo 02'!I29</f>
        <v>0</v>
      </c>
      <c r="J25" s="13">
        <f t="shared" si="3"/>
        <v>0</v>
      </c>
      <c r="K25" s="13">
        <f t="shared" si="0"/>
        <v>0</v>
      </c>
      <c r="L25" s="13">
        <f>+'RREO-Anexo 02'!L26+'RREO-Anexo 02'!L27+'RREO-Anexo 02'!L28+'RREO-Anexo 02'!L29</f>
        <v>0</v>
      </c>
    </row>
    <row r="26" spans="1:12" ht="12.75" customHeight="1">
      <c r="A26" s="10" t="s">
        <v>1334</v>
      </c>
      <c r="B26" s="11"/>
      <c r="C26" s="11"/>
      <c r="D26" s="11"/>
      <c r="E26" s="11"/>
      <c r="F26" s="11">
        <f t="shared" si="1"/>
        <v>0</v>
      </c>
      <c r="G26" s="11">
        <f t="shared" si="2"/>
        <v>0</v>
      </c>
      <c r="H26" s="11"/>
      <c r="I26" s="11"/>
      <c r="J26" s="11">
        <f t="shared" si="3"/>
        <v>0</v>
      </c>
      <c r="K26" s="11">
        <f t="shared" si="0"/>
        <v>0</v>
      </c>
      <c r="L26" s="11"/>
    </row>
    <row r="27" spans="1:12" ht="12.75" customHeight="1">
      <c r="A27" s="8" t="s">
        <v>1335</v>
      </c>
      <c r="B27" s="13"/>
      <c r="C27" s="13"/>
      <c r="D27" s="13"/>
      <c r="E27" s="13"/>
      <c r="F27" s="13">
        <f t="shared" si="1"/>
        <v>0</v>
      </c>
      <c r="G27" s="13">
        <f t="shared" si="2"/>
        <v>0</v>
      </c>
      <c r="H27" s="13"/>
      <c r="I27" s="13"/>
      <c r="J27" s="13">
        <f t="shared" si="3"/>
        <v>0</v>
      </c>
      <c r="K27" s="13">
        <f t="shared" si="0"/>
        <v>0</v>
      </c>
      <c r="L27" s="13"/>
    </row>
    <row r="28" spans="1:12" ht="12.75" customHeight="1">
      <c r="A28" s="10" t="s">
        <v>1336</v>
      </c>
      <c r="B28" s="11"/>
      <c r="C28" s="11"/>
      <c r="D28" s="11"/>
      <c r="E28" s="11"/>
      <c r="F28" s="11">
        <f t="shared" si="1"/>
        <v>0</v>
      </c>
      <c r="G28" s="11">
        <f t="shared" si="2"/>
        <v>0</v>
      </c>
      <c r="H28" s="11"/>
      <c r="I28" s="11"/>
      <c r="J28" s="11">
        <f t="shared" si="3"/>
        <v>0</v>
      </c>
      <c r="K28" s="11">
        <f t="shared" si="0"/>
        <v>0</v>
      </c>
      <c r="L28" s="11"/>
    </row>
    <row r="29" spans="1:12" ht="12.75" customHeight="1">
      <c r="A29" s="8" t="s">
        <v>1337</v>
      </c>
      <c r="B29" s="13"/>
      <c r="C29" s="13"/>
      <c r="D29" s="13"/>
      <c r="E29" s="13"/>
      <c r="F29" s="13">
        <f t="shared" si="1"/>
        <v>0</v>
      </c>
      <c r="G29" s="13">
        <f t="shared" si="2"/>
        <v>0</v>
      </c>
      <c r="H29" s="13"/>
      <c r="I29" s="13"/>
      <c r="J29" s="13">
        <f t="shared" si="3"/>
        <v>0</v>
      </c>
      <c r="K29" s="13">
        <f t="shared" si="0"/>
        <v>0</v>
      </c>
      <c r="L29" s="13"/>
    </row>
    <row r="30" spans="1:12" ht="12.75" customHeight="1">
      <c r="A30" s="10" t="s">
        <v>1338</v>
      </c>
      <c r="B30" s="11">
        <f>+'RREO-Anexo 02'!B31+'RREO-Anexo 02'!B32+'RREO-Anexo 02'!B33+'RREO-Anexo 02'!B34</f>
        <v>0</v>
      </c>
      <c r="C30" s="11">
        <f>+'RREO-Anexo 02'!C31+'RREO-Anexo 02'!C32+'RREO-Anexo 02'!C33+'RREO-Anexo 02'!C34</f>
        <v>0</v>
      </c>
      <c r="D30" s="11">
        <f>+'RREO-Anexo 02'!D31+'RREO-Anexo 02'!D32+'RREO-Anexo 02'!D33+'RREO-Anexo 02'!D34</f>
        <v>0</v>
      </c>
      <c r="E30" s="11">
        <f>+'RREO-Anexo 02'!E31+'RREO-Anexo 02'!E32+'RREO-Anexo 02'!E33+'RREO-Anexo 02'!E34</f>
        <v>0</v>
      </c>
      <c r="F30" s="11">
        <f t="shared" si="1"/>
        <v>0</v>
      </c>
      <c r="G30" s="11">
        <f t="shared" si="2"/>
        <v>0</v>
      </c>
      <c r="H30" s="11">
        <f>+'RREO-Anexo 02'!H31+'RREO-Anexo 02'!H32+'RREO-Anexo 02'!H33+'RREO-Anexo 02'!H34</f>
        <v>0</v>
      </c>
      <c r="I30" s="11">
        <f>+'RREO-Anexo 02'!I31+'RREO-Anexo 02'!I32+'RREO-Anexo 02'!I33+'RREO-Anexo 02'!I34</f>
        <v>0</v>
      </c>
      <c r="J30" s="11">
        <f t="shared" si="3"/>
        <v>0</v>
      </c>
      <c r="K30" s="11">
        <f t="shared" si="0"/>
        <v>0</v>
      </c>
      <c r="L30" s="11">
        <f>+'RREO-Anexo 02'!L31+'RREO-Anexo 02'!L32+'RREO-Anexo 02'!L33+'RREO-Anexo 02'!L34</f>
        <v>0</v>
      </c>
    </row>
    <row r="31" spans="1:12" ht="12.75" customHeight="1">
      <c r="A31" s="8" t="s">
        <v>1339</v>
      </c>
      <c r="B31" s="13"/>
      <c r="C31" s="13"/>
      <c r="D31" s="13"/>
      <c r="E31" s="13"/>
      <c r="F31" s="13">
        <f t="shared" si="1"/>
        <v>0</v>
      </c>
      <c r="G31" s="13">
        <f t="shared" si="2"/>
        <v>0</v>
      </c>
      <c r="H31" s="13"/>
      <c r="I31" s="13"/>
      <c r="J31" s="13">
        <f t="shared" si="3"/>
        <v>0</v>
      </c>
      <c r="K31" s="13">
        <f t="shared" si="0"/>
        <v>0</v>
      </c>
      <c r="L31" s="13"/>
    </row>
    <row r="32" spans="1:12" ht="12.75" customHeight="1">
      <c r="A32" s="10" t="s">
        <v>1340</v>
      </c>
      <c r="B32" s="11"/>
      <c r="C32" s="11"/>
      <c r="D32" s="11"/>
      <c r="E32" s="11"/>
      <c r="F32" s="11">
        <f t="shared" si="1"/>
        <v>0</v>
      </c>
      <c r="G32" s="11">
        <f t="shared" si="2"/>
        <v>0</v>
      </c>
      <c r="H32" s="11"/>
      <c r="I32" s="11"/>
      <c r="J32" s="11">
        <f t="shared" si="3"/>
        <v>0</v>
      </c>
      <c r="K32" s="11">
        <f t="shared" si="0"/>
        <v>0</v>
      </c>
      <c r="L32" s="11"/>
    </row>
    <row r="33" spans="1:12" ht="12.75" customHeight="1">
      <c r="A33" s="8" t="s">
        <v>1341</v>
      </c>
      <c r="B33" s="13"/>
      <c r="C33" s="13"/>
      <c r="D33" s="13"/>
      <c r="E33" s="13"/>
      <c r="F33" s="13">
        <f t="shared" si="1"/>
        <v>0</v>
      </c>
      <c r="G33" s="13">
        <f t="shared" si="2"/>
        <v>0</v>
      </c>
      <c r="H33" s="13"/>
      <c r="I33" s="13"/>
      <c r="J33" s="13">
        <f t="shared" si="3"/>
        <v>0</v>
      </c>
      <c r="K33" s="13">
        <f t="shared" si="0"/>
        <v>0</v>
      </c>
      <c r="L33" s="13"/>
    </row>
    <row r="34" spans="1:12" ht="12.75" customHeight="1">
      <c r="A34" s="10" t="s">
        <v>1342</v>
      </c>
      <c r="B34" s="11"/>
      <c r="C34" s="11"/>
      <c r="D34" s="11"/>
      <c r="E34" s="11"/>
      <c r="F34" s="11">
        <f t="shared" si="1"/>
        <v>0</v>
      </c>
      <c r="G34" s="11">
        <f t="shared" si="2"/>
        <v>0</v>
      </c>
      <c r="H34" s="11"/>
      <c r="I34" s="11"/>
      <c r="J34" s="11">
        <f t="shared" si="3"/>
        <v>0</v>
      </c>
      <c r="K34" s="11">
        <f t="shared" si="0"/>
        <v>0</v>
      </c>
      <c r="L34" s="11"/>
    </row>
    <row r="35" spans="1:12" ht="12.75" customHeight="1">
      <c r="A35" s="8" t="s">
        <v>1343</v>
      </c>
      <c r="B35" s="13">
        <f>+'RREO-Anexo 02'!B36+'RREO-Anexo 02'!B37+'RREO-Anexo 02'!B38+'RREO-Anexo 02'!B39+'RREO-Anexo 02'!B40+'RREO-Anexo 02'!B41+'RREO-Anexo 02'!B42+'RREO-Anexo 02'!B43+'RREO-Anexo 02'!B44+'RREO-Anexo 02'!B45+'RREO-Anexo 02'!B46+'RREO-Anexo 02'!B47</f>
        <v>8176147</v>
      </c>
      <c r="C35" s="13">
        <f>+'RREO-Anexo 02'!C36+'RREO-Anexo 02'!C37+'RREO-Anexo 02'!C38+'RREO-Anexo 02'!C39+'RREO-Anexo 02'!C40+'RREO-Anexo 02'!C41+'RREO-Anexo 02'!C42+'RREO-Anexo 02'!C43+'RREO-Anexo 02'!C44+'RREO-Anexo 02'!C45+'RREO-Anexo 02'!C46+'RREO-Anexo 02'!C47</f>
        <v>9131147</v>
      </c>
      <c r="D35" s="13">
        <f>+'RREO-Anexo 02'!D36+'RREO-Anexo 02'!D37+'RREO-Anexo 02'!D38+'RREO-Anexo 02'!D39+'RREO-Anexo 02'!D40+'RREO-Anexo 02'!D41+'RREO-Anexo 02'!D42+'RREO-Anexo 02'!D43+'RREO-Anexo 02'!D44+'RREO-Anexo 02'!D45+'RREO-Anexo 02'!D46+'RREO-Anexo 02'!D47</f>
        <v>1002070.15</v>
      </c>
      <c r="E35" s="13">
        <f>+'RREO-Anexo 02'!E36+'RREO-Anexo 02'!E37+'RREO-Anexo 02'!E38+'RREO-Anexo 02'!E39+'RREO-Anexo 02'!E40+'RREO-Anexo 02'!E41+'RREO-Anexo 02'!E42+'RREO-Anexo 02'!E43+'RREO-Anexo 02'!E44+'RREO-Anexo 02'!E45+'RREO-Anexo 02'!E46+'RREO-Anexo 02'!E47</f>
        <v>3809419.37</v>
      </c>
      <c r="F35" s="13">
        <f t="shared" si="1"/>
        <v>7.13</v>
      </c>
      <c r="G35" s="13">
        <f t="shared" si="2"/>
        <v>5321727.63</v>
      </c>
      <c r="H35" s="13">
        <f>+'RREO-Anexo 02'!H36+'RREO-Anexo 02'!H37+'RREO-Anexo 02'!H38+'RREO-Anexo 02'!H39+'RREO-Anexo 02'!H40+'RREO-Anexo 02'!H41+'RREO-Anexo 02'!H42+'RREO-Anexo 02'!H43+'RREO-Anexo 02'!H44+'RREO-Anexo 02'!H45+'RREO-Anexo 02'!H46+'RREO-Anexo 02'!H47</f>
        <v>788877.73</v>
      </c>
      <c r="I35" s="13">
        <f>+'RREO-Anexo 02'!I36+'RREO-Anexo 02'!I37+'RREO-Anexo 02'!I38+'RREO-Anexo 02'!I39+'RREO-Anexo 02'!I40+'RREO-Anexo 02'!I41+'RREO-Anexo 02'!I42+'RREO-Anexo 02'!I43+'RREO-Anexo 02'!I44+'RREO-Anexo 02'!I45+'RREO-Anexo 02'!I46+'RREO-Anexo 02'!I47</f>
        <v>3429164.66</v>
      </c>
      <c r="J35" s="13">
        <f t="shared" si="3"/>
        <v>6.85</v>
      </c>
      <c r="K35" s="13">
        <f t="shared" si="0"/>
        <v>5701982.3399999999</v>
      </c>
      <c r="L35" s="13">
        <f>+'RREO-Anexo 02'!L36+'RREO-Anexo 02'!L37+'RREO-Anexo 02'!L38+'RREO-Anexo 02'!L39+'RREO-Anexo 02'!L40+'RREO-Anexo 02'!L41+'RREO-Anexo 02'!L42+'RREO-Anexo 02'!L43+'RREO-Anexo 02'!L44+'RREO-Anexo 02'!L45+'RREO-Anexo 02'!L46+'RREO-Anexo 02'!L47</f>
        <v>0</v>
      </c>
    </row>
    <row r="36" spans="1:12" ht="12.75" customHeight="1">
      <c r="A36" s="10" t="s">
        <v>1344</v>
      </c>
      <c r="B36" s="11"/>
      <c r="C36" s="11"/>
      <c r="D36" s="11"/>
      <c r="E36" s="11"/>
      <c r="F36" s="11">
        <f t="shared" si="1"/>
        <v>0</v>
      </c>
      <c r="G36" s="11">
        <f t="shared" si="2"/>
        <v>0</v>
      </c>
      <c r="H36" s="11"/>
      <c r="I36" s="11"/>
      <c r="J36" s="11">
        <f t="shared" si="3"/>
        <v>0</v>
      </c>
      <c r="K36" s="11">
        <f t="shared" si="0"/>
        <v>0</v>
      </c>
      <c r="L36" s="11"/>
    </row>
    <row r="37" spans="1:12" ht="12.75" customHeight="1">
      <c r="A37" s="8" t="s">
        <v>1345</v>
      </c>
      <c r="B37" s="13">
        <v>7271815</v>
      </c>
      <c r="C37" s="13">
        <v>8226815</v>
      </c>
      <c r="D37" s="13">
        <v>977147.53</v>
      </c>
      <c r="E37" s="13">
        <v>3615631.95</v>
      </c>
      <c r="F37" s="13">
        <f t="shared" si="1"/>
        <v>6.76</v>
      </c>
      <c r="G37" s="13">
        <f t="shared" si="2"/>
        <v>4611183.05</v>
      </c>
      <c r="H37" s="13">
        <v>763145.11</v>
      </c>
      <c r="I37" s="13">
        <v>3235377.24</v>
      </c>
      <c r="J37" s="13">
        <f t="shared" si="3"/>
        <v>6.46</v>
      </c>
      <c r="K37" s="13">
        <f t="shared" si="0"/>
        <v>4991437.76</v>
      </c>
      <c r="L37" s="13"/>
    </row>
    <row r="38" spans="1:12" ht="12.75" customHeight="1">
      <c r="A38" s="10" t="s">
        <v>1346</v>
      </c>
      <c r="B38" s="11">
        <v>904332</v>
      </c>
      <c r="C38" s="11">
        <v>904332</v>
      </c>
      <c r="D38" s="11">
        <v>24922.62</v>
      </c>
      <c r="E38" s="11">
        <v>193787.42</v>
      </c>
      <c r="F38" s="11">
        <f t="shared" si="1"/>
        <v>0.36</v>
      </c>
      <c r="G38" s="11">
        <f t="shared" si="2"/>
        <v>710544.58</v>
      </c>
      <c r="H38" s="11">
        <v>25732.62</v>
      </c>
      <c r="I38" s="11">
        <v>193787.42</v>
      </c>
      <c r="J38" s="11">
        <f t="shared" si="3"/>
        <v>0.39</v>
      </c>
      <c r="K38" s="11">
        <f t="shared" si="0"/>
        <v>710544.58</v>
      </c>
      <c r="L38" s="11"/>
    </row>
    <row r="39" spans="1:12" ht="12.75" customHeight="1">
      <c r="A39" s="8" t="s">
        <v>1347</v>
      </c>
      <c r="B39" s="13"/>
      <c r="C39" s="13"/>
      <c r="D39" s="13"/>
      <c r="E39" s="13"/>
      <c r="F39" s="13">
        <f t="shared" si="1"/>
        <v>0</v>
      </c>
      <c r="G39" s="13">
        <f t="shared" si="2"/>
        <v>0</v>
      </c>
      <c r="H39" s="13"/>
      <c r="I39" s="13"/>
      <c r="J39" s="13">
        <f t="shared" si="3"/>
        <v>0</v>
      </c>
      <c r="K39" s="13">
        <f t="shared" si="0"/>
        <v>0</v>
      </c>
      <c r="L39" s="13"/>
    </row>
    <row r="40" spans="1:12" ht="12.75" customHeight="1">
      <c r="A40" s="10" t="s">
        <v>1348</v>
      </c>
      <c r="B40" s="11"/>
      <c r="C40" s="11"/>
      <c r="D40" s="11"/>
      <c r="E40" s="11"/>
      <c r="F40" s="11">
        <f t="shared" si="1"/>
        <v>0</v>
      </c>
      <c r="G40" s="11">
        <f t="shared" si="2"/>
        <v>0</v>
      </c>
      <c r="H40" s="11"/>
      <c r="I40" s="11"/>
      <c r="J40" s="11">
        <f t="shared" si="3"/>
        <v>0</v>
      </c>
      <c r="K40" s="11">
        <f t="shared" si="0"/>
        <v>0</v>
      </c>
      <c r="L40" s="11"/>
    </row>
    <row r="41" spans="1:12" ht="12.75" customHeight="1">
      <c r="A41" s="8" t="s">
        <v>1349</v>
      </c>
      <c r="B41" s="13"/>
      <c r="C41" s="13"/>
      <c r="D41" s="13"/>
      <c r="E41" s="13"/>
      <c r="F41" s="13">
        <f t="shared" si="1"/>
        <v>0</v>
      </c>
      <c r="G41" s="13">
        <f t="shared" si="2"/>
        <v>0</v>
      </c>
      <c r="H41" s="13"/>
      <c r="I41" s="13"/>
      <c r="J41" s="13">
        <f t="shared" si="3"/>
        <v>0</v>
      </c>
      <c r="K41" s="13">
        <f t="shared" si="0"/>
        <v>0</v>
      </c>
      <c r="L41" s="13"/>
    </row>
    <row r="42" spans="1:12" ht="12.75" customHeight="1">
      <c r="A42" s="10" t="s">
        <v>1350</v>
      </c>
      <c r="B42" s="11"/>
      <c r="C42" s="11"/>
      <c r="D42" s="11"/>
      <c r="E42" s="11"/>
      <c r="F42" s="11">
        <f t="shared" si="1"/>
        <v>0</v>
      </c>
      <c r="G42" s="11">
        <f t="shared" si="2"/>
        <v>0</v>
      </c>
      <c r="H42" s="11"/>
      <c r="I42" s="11"/>
      <c r="J42" s="11">
        <f t="shared" si="3"/>
        <v>0</v>
      </c>
      <c r="K42" s="11">
        <f t="shared" si="0"/>
        <v>0</v>
      </c>
      <c r="L42" s="11"/>
    </row>
    <row r="43" spans="1:12" ht="12.75" customHeight="1">
      <c r="A43" s="8" t="s">
        <v>1351</v>
      </c>
      <c r="B43" s="13"/>
      <c r="C43" s="13"/>
      <c r="D43" s="13"/>
      <c r="E43" s="13"/>
      <c r="F43" s="13">
        <f t="shared" si="1"/>
        <v>0</v>
      </c>
      <c r="G43" s="13">
        <f t="shared" si="2"/>
        <v>0</v>
      </c>
      <c r="H43" s="13"/>
      <c r="I43" s="13"/>
      <c r="J43" s="13">
        <f t="shared" si="3"/>
        <v>0</v>
      </c>
      <c r="K43" s="13">
        <f t="shared" si="0"/>
        <v>0</v>
      </c>
      <c r="L43" s="13"/>
    </row>
    <row r="44" spans="1:12" ht="12.75" customHeight="1">
      <c r="A44" s="10" t="s">
        <v>1352</v>
      </c>
      <c r="B44" s="11"/>
      <c r="C44" s="11"/>
      <c r="D44" s="11"/>
      <c r="E44" s="11"/>
      <c r="F44" s="11">
        <f t="shared" si="1"/>
        <v>0</v>
      </c>
      <c r="G44" s="11">
        <f t="shared" si="2"/>
        <v>0</v>
      </c>
      <c r="H44" s="11"/>
      <c r="I44" s="11"/>
      <c r="J44" s="11">
        <f t="shared" si="3"/>
        <v>0</v>
      </c>
      <c r="K44" s="11">
        <f t="shared" si="0"/>
        <v>0</v>
      </c>
      <c r="L44" s="11"/>
    </row>
    <row r="45" spans="1:12" ht="12.75" customHeight="1">
      <c r="A45" s="8" t="s">
        <v>1353</v>
      </c>
      <c r="B45" s="13"/>
      <c r="C45" s="13"/>
      <c r="D45" s="13"/>
      <c r="E45" s="13"/>
      <c r="F45" s="13">
        <f t="shared" si="1"/>
        <v>0</v>
      </c>
      <c r="G45" s="13">
        <f t="shared" si="2"/>
        <v>0</v>
      </c>
      <c r="H45" s="13"/>
      <c r="I45" s="13"/>
      <c r="J45" s="13">
        <f t="shared" si="3"/>
        <v>0</v>
      </c>
      <c r="K45" s="13">
        <f t="shared" si="0"/>
        <v>0</v>
      </c>
      <c r="L45" s="13"/>
    </row>
    <row r="46" spans="1:12" ht="12.75" customHeight="1">
      <c r="A46" s="10" t="s">
        <v>1354</v>
      </c>
      <c r="B46" s="11"/>
      <c r="C46" s="11"/>
      <c r="D46" s="11"/>
      <c r="E46" s="11"/>
      <c r="F46" s="11">
        <f t="shared" si="1"/>
        <v>0</v>
      </c>
      <c r="G46" s="11">
        <f t="shared" si="2"/>
        <v>0</v>
      </c>
      <c r="H46" s="11"/>
      <c r="I46" s="11"/>
      <c r="J46" s="11">
        <f t="shared" si="3"/>
        <v>0</v>
      </c>
      <c r="K46" s="11">
        <f t="shared" si="0"/>
        <v>0</v>
      </c>
      <c r="L46" s="11"/>
    </row>
    <row r="47" spans="1:12" ht="12.75" customHeight="1">
      <c r="A47" s="8" t="s">
        <v>1355</v>
      </c>
      <c r="B47" s="13"/>
      <c r="C47" s="13"/>
      <c r="D47" s="13"/>
      <c r="E47" s="13"/>
      <c r="F47" s="13">
        <f t="shared" si="1"/>
        <v>0</v>
      </c>
      <c r="G47" s="13">
        <f t="shared" si="2"/>
        <v>0</v>
      </c>
      <c r="H47" s="13"/>
      <c r="I47" s="13"/>
      <c r="J47" s="13">
        <f t="shared" si="3"/>
        <v>0</v>
      </c>
      <c r="K47" s="13">
        <f t="shared" si="0"/>
        <v>0</v>
      </c>
      <c r="L47" s="13"/>
    </row>
    <row r="48" spans="1:12" ht="12.75" customHeight="1">
      <c r="A48" s="10" t="s">
        <v>1356</v>
      </c>
      <c r="B48" s="11">
        <f>+'RREO-Anexo 02'!B49+'RREO-Anexo 02'!B50+'RREO-Anexo 02'!B51+'RREO-Anexo 02'!B52+'RREO-Anexo 02'!B53</f>
        <v>0</v>
      </c>
      <c r="C48" s="11">
        <f>+'RREO-Anexo 02'!C49+'RREO-Anexo 02'!C50+'RREO-Anexo 02'!C51+'RREO-Anexo 02'!C52+'RREO-Anexo 02'!C53</f>
        <v>0</v>
      </c>
      <c r="D48" s="11">
        <f>+'RREO-Anexo 02'!D49+'RREO-Anexo 02'!D50+'RREO-Anexo 02'!D51+'RREO-Anexo 02'!D52+'RREO-Anexo 02'!D53</f>
        <v>0</v>
      </c>
      <c r="E48" s="11">
        <f>+'RREO-Anexo 02'!E49+'RREO-Anexo 02'!E50+'RREO-Anexo 02'!E51+'RREO-Anexo 02'!E52+'RREO-Anexo 02'!E53</f>
        <v>0</v>
      </c>
      <c r="F48" s="11">
        <f t="shared" si="1"/>
        <v>0</v>
      </c>
      <c r="G48" s="11">
        <f t="shared" si="2"/>
        <v>0</v>
      </c>
      <c r="H48" s="11">
        <f>+'RREO-Anexo 02'!H49+'RREO-Anexo 02'!H50+'RREO-Anexo 02'!H51+'RREO-Anexo 02'!H52+'RREO-Anexo 02'!H53</f>
        <v>0</v>
      </c>
      <c r="I48" s="11">
        <f>+'RREO-Anexo 02'!I49+'RREO-Anexo 02'!I50+'RREO-Anexo 02'!I51+'RREO-Anexo 02'!I52+'RREO-Anexo 02'!I53</f>
        <v>0</v>
      </c>
      <c r="J48" s="11">
        <f t="shared" si="3"/>
        <v>0</v>
      </c>
      <c r="K48" s="11">
        <f t="shared" si="0"/>
        <v>0</v>
      </c>
      <c r="L48" s="11">
        <f>+'RREO-Anexo 02'!L49+'RREO-Anexo 02'!L50+'RREO-Anexo 02'!L51+'RREO-Anexo 02'!L52+'RREO-Anexo 02'!L53</f>
        <v>0</v>
      </c>
    </row>
    <row r="49" spans="1:12" ht="12.75" customHeight="1">
      <c r="A49" s="8" t="s">
        <v>1357</v>
      </c>
      <c r="B49" s="13"/>
      <c r="C49" s="13"/>
      <c r="D49" s="13"/>
      <c r="E49" s="13"/>
      <c r="F49" s="13">
        <f t="shared" si="1"/>
        <v>0</v>
      </c>
      <c r="G49" s="13">
        <f t="shared" si="2"/>
        <v>0</v>
      </c>
      <c r="H49" s="13"/>
      <c r="I49" s="13"/>
      <c r="J49" s="13">
        <f t="shared" si="3"/>
        <v>0</v>
      </c>
      <c r="K49" s="13">
        <f t="shared" si="0"/>
        <v>0</v>
      </c>
      <c r="L49" s="13"/>
    </row>
    <row r="50" spans="1:12" ht="12.75" customHeight="1">
      <c r="A50" s="10" t="s">
        <v>1358</v>
      </c>
      <c r="B50" s="11"/>
      <c r="C50" s="11"/>
      <c r="D50" s="11"/>
      <c r="E50" s="11"/>
      <c r="F50" s="11">
        <f t="shared" si="1"/>
        <v>0</v>
      </c>
      <c r="G50" s="11">
        <f t="shared" si="2"/>
        <v>0</v>
      </c>
      <c r="H50" s="11"/>
      <c r="I50" s="11"/>
      <c r="J50" s="11">
        <f t="shared" si="3"/>
        <v>0</v>
      </c>
      <c r="K50" s="11">
        <f t="shared" si="0"/>
        <v>0</v>
      </c>
      <c r="L50" s="11"/>
    </row>
    <row r="51" spans="1:12" ht="12.75" customHeight="1">
      <c r="A51" s="8" t="s">
        <v>1359</v>
      </c>
      <c r="B51" s="13"/>
      <c r="C51" s="13"/>
      <c r="D51" s="13"/>
      <c r="E51" s="13"/>
      <c r="F51" s="13">
        <f t="shared" si="1"/>
        <v>0</v>
      </c>
      <c r="G51" s="13">
        <f t="shared" si="2"/>
        <v>0</v>
      </c>
      <c r="H51" s="13"/>
      <c r="I51" s="13"/>
      <c r="J51" s="13">
        <f t="shared" si="3"/>
        <v>0</v>
      </c>
      <c r="K51" s="13">
        <f t="shared" ref="K51:K82" si="4">C51-I51</f>
        <v>0</v>
      </c>
      <c r="L51" s="13"/>
    </row>
    <row r="52" spans="1:12" ht="12.75" customHeight="1">
      <c r="A52" s="10" t="s">
        <v>1360</v>
      </c>
      <c r="B52" s="11"/>
      <c r="C52" s="11"/>
      <c r="D52" s="11"/>
      <c r="E52" s="11"/>
      <c r="F52" s="11">
        <f t="shared" si="1"/>
        <v>0</v>
      </c>
      <c r="G52" s="11">
        <f t="shared" si="2"/>
        <v>0</v>
      </c>
      <c r="H52" s="11"/>
      <c r="I52" s="11"/>
      <c r="J52" s="11">
        <f t="shared" si="3"/>
        <v>0</v>
      </c>
      <c r="K52" s="11">
        <f t="shared" si="4"/>
        <v>0</v>
      </c>
      <c r="L52" s="11"/>
    </row>
    <row r="53" spans="1:12" ht="12.75" customHeight="1">
      <c r="A53" s="8" t="s">
        <v>1361</v>
      </c>
      <c r="B53" s="13"/>
      <c r="C53" s="13"/>
      <c r="D53" s="13"/>
      <c r="E53" s="13"/>
      <c r="F53" s="13">
        <f t="shared" si="1"/>
        <v>0</v>
      </c>
      <c r="G53" s="13">
        <f t="shared" si="2"/>
        <v>0</v>
      </c>
      <c r="H53" s="13"/>
      <c r="I53" s="13"/>
      <c r="J53" s="13">
        <f t="shared" si="3"/>
        <v>0</v>
      </c>
      <c r="K53" s="13">
        <f t="shared" si="4"/>
        <v>0</v>
      </c>
      <c r="L53" s="13"/>
    </row>
    <row r="54" spans="1:12" ht="12.75" customHeight="1">
      <c r="A54" s="10" t="s">
        <v>1362</v>
      </c>
      <c r="B54" s="11">
        <f>+'RREO-Anexo 02'!B55+'RREO-Anexo 02'!B56+'RREO-Anexo 02'!B57+'RREO-Anexo 02'!B58+'RREO-Anexo 02'!B59</f>
        <v>0</v>
      </c>
      <c r="C54" s="11">
        <f>+'RREO-Anexo 02'!C55+'RREO-Anexo 02'!C56+'RREO-Anexo 02'!C57+'RREO-Anexo 02'!C58+'RREO-Anexo 02'!C59</f>
        <v>0</v>
      </c>
      <c r="D54" s="11">
        <f>+'RREO-Anexo 02'!D55+'RREO-Anexo 02'!D56+'RREO-Anexo 02'!D57+'RREO-Anexo 02'!D58+'RREO-Anexo 02'!D59</f>
        <v>0</v>
      </c>
      <c r="E54" s="11">
        <f>+'RREO-Anexo 02'!E55+'RREO-Anexo 02'!E56+'RREO-Anexo 02'!E57+'RREO-Anexo 02'!E58+'RREO-Anexo 02'!E59</f>
        <v>0</v>
      </c>
      <c r="F54" s="11">
        <f t="shared" si="1"/>
        <v>0</v>
      </c>
      <c r="G54" s="11">
        <f t="shared" si="2"/>
        <v>0</v>
      </c>
      <c r="H54" s="11">
        <f>+'RREO-Anexo 02'!H55+'RREO-Anexo 02'!H56+'RREO-Anexo 02'!H57+'RREO-Anexo 02'!H58+'RREO-Anexo 02'!H59</f>
        <v>0</v>
      </c>
      <c r="I54" s="11">
        <f>+'RREO-Anexo 02'!I55+'RREO-Anexo 02'!I56+'RREO-Anexo 02'!I57+'RREO-Anexo 02'!I58+'RREO-Anexo 02'!I59</f>
        <v>0</v>
      </c>
      <c r="J54" s="11">
        <f t="shared" si="3"/>
        <v>0</v>
      </c>
      <c r="K54" s="11">
        <f t="shared" si="4"/>
        <v>0</v>
      </c>
      <c r="L54" s="11">
        <f>+'RREO-Anexo 02'!L55+'RREO-Anexo 02'!L56+'RREO-Anexo 02'!L57+'RREO-Anexo 02'!L58+'RREO-Anexo 02'!L59</f>
        <v>0</v>
      </c>
    </row>
    <row r="55" spans="1:12" ht="12.75" customHeight="1">
      <c r="A55" s="8" t="s">
        <v>1363</v>
      </c>
      <c r="B55" s="13"/>
      <c r="C55" s="13"/>
      <c r="D55" s="13"/>
      <c r="E55" s="13"/>
      <c r="F55" s="13">
        <f t="shared" si="1"/>
        <v>0</v>
      </c>
      <c r="G55" s="13">
        <f t="shared" si="2"/>
        <v>0</v>
      </c>
      <c r="H55" s="13"/>
      <c r="I55" s="13"/>
      <c r="J55" s="13">
        <f t="shared" si="3"/>
        <v>0</v>
      </c>
      <c r="K55" s="13">
        <f t="shared" si="4"/>
        <v>0</v>
      </c>
      <c r="L55" s="13"/>
    </row>
    <row r="56" spans="1:12" ht="12.75" customHeight="1">
      <c r="A56" s="10" t="s">
        <v>1364</v>
      </c>
      <c r="B56" s="11"/>
      <c r="C56" s="11"/>
      <c r="D56" s="11"/>
      <c r="E56" s="11"/>
      <c r="F56" s="11">
        <f t="shared" si="1"/>
        <v>0</v>
      </c>
      <c r="G56" s="11">
        <f t="shared" si="2"/>
        <v>0</v>
      </c>
      <c r="H56" s="11"/>
      <c r="I56" s="11"/>
      <c r="J56" s="11">
        <f t="shared" si="3"/>
        <v>0</v>
      </c>
      <c r="K56" s="11">
        <f t="shared" si="4"/>
        <v>0</v>
      </c>
      <c r="L56" s="11"/>
    </row>
    <row r="57" spans="1:12" ht="12.75" customHeight="1">
      <c r="A57" s="8" t="s">
        <v>1365</v>
      </c>
      <c r="B57" s="13"/>
      <c r="C57" s="13"/>
      <c r="D57" s="13"/>
      <c r="E57" s="13"/>
      <c r="F57" s="13">
        <f t="shared" si="1"/>
        <v>0</v>
      </c>
      <c r="G57" s="13">
        <f t="shared" si="2"/>
        <v>0</v>
      </c>
      <c r="H57" s="13"/>
      <c r="I57" s="13"/>
      <c r="J57" s="13">
        <f t="shared" si="3"/>
        <v>0</v>
      </c>
      <c r="K57" s="13">
        <f t="shared" si="4"/>
        <v>0</v>
      </c>
      <c r="L57" s="13"/>
    </row>
    <row r="58" spans="1:12" ht="12.75" customHeight="1">
      <c r="A58" s="10" t="s">
        <v>1366</v>
      </c>
      <c r="B58" s="11"/>
      <c r="C58" s="11"/>
      <c r="D58" s="11"/>
      <c r="E58" s="11"/>
      <c r="F58" s="11">
        <f t="shared" si="1"/>
        <v>0</v>
      </c>
      <c r="G58" s="11">
        <f t="shared" si="2"/>
        <v>0</v>
      </c>
      <c r="H58" s="11"/>
      <c r="I58" s="11"/>
      <c r="J58" s="11">
        <f t="shared" si="3"/>
        <v>0</v>
      </c>
      <c r="K58" s="11">
        <f t="shared" si="4"/>
        <v>0</v>
      </c>
      <c r="L58" s="11"/>
    </row>
    <row r="59" spans="1:12" ht="12.75" customHeight="1">
      <c r="A59" s="8" t="s">
        <v>1367</v>
      </c>
      <c r="B59" s="13"/>
      <c r="C59" s="13"/>
      <c r="D59" s="13"/>
      <c r="E59" s="13"/>
      <c r="F59" s="13">
        <f t="shared" si="1"/>
        <v>0</v>
      </c>
      <c r="G59" s="13">
        <f t="shared" si="2"/>
        <v>0</v>
      </c>
      <c r="H59" s="13"/>
      <c r="I59" s="13"/>
      <c r="J59" s="13">
        <f t="shared" si="3"/>
        <v>0</v>
      </c>
      <c r="K59" s="13">
        <f t="shared" si="4"/>
        <v>0</v>
      </c>
      <c r="L59" s="13"/>
    </row>
    <row r="60" spans="1:12" ht="12.75" customHeight="1">
      <c r="A60" s="10" t="s">
        <v>1368</v>
      </c>
      <c r="B60" s="11">
        <f>+'RREO-Anexo 02'!B61+'RREO-Anexo 02'!B62+'RREO-Anexo 02'!B63+'RREO-Anexo 02'!B64</f>
        <v>0</v>
      </c>
      <c r="C60" s="11">
        <f>+'RREO-Anexo 02'!C61+'RREO-Anexo 02'!C62+'RREO-Anexo 02'!C63+'RREO-Anexo 02'!C64</f>
        <v>0</v>
      </c>
      <c r="D60" s="11">
        <f>+'RREO-Anexo 02'!D61+'RREO-Anexo 02'!D62+'RREO-Anexo 02'!D63+'RREO-Anexo 02'!D64</f>
        <v>0</v>
      </c>
      <c r="E60" s="11">
        <f>+'RREO-Anexo 02'!E61+'RREO-Anexo 02'!E62+'RREO-Anexo 02'!E63+'RREO-Anexo 02'!E64</f>
        <v>0</v>
      </c>
      <c r="F60" s="11">
        <f t="shared" si="1"/>
        <v>0</v>
      </c>
      <c r="G60" s="11">
        <f t="shared" si="2"/>
        <v>0</v>
      </c>
      <c r="H60" s="11">
        <f>+'RREO-Anexo 02'!H61+'RREO-Anexo 02'!H62+'RREO-Anexo 02'!H63+'RREO-Anexo 02'!H64</f>
        <v>0</v>
      </c>
      <c r="I60" s="11">
        <f>+'RREO-Anexo 02'!I61+'RREO-Anexo 02'!I62+'RREO-Anexo 02'!I63+'RREO-Anexo 02'!I64</f>
        <v>0</v>
      </c>
      <c r="J60" s="11">
        <f t="shared" si="3"/>
        <v>0</v>
      </c>
      <c r="K60" s="11">
        <f t="shared" si="4"/>
        <v>0</v>
      </c>
      <c r="L60" s="11">
        <f>+'RREO-Anexo 02'!L61+'RREO-Anexo 02'!L62+'RREO-Anexo 02'!L63+'RREO-Anexo 02'!L64</f>
        <v>0</v>
      </c>
    </row>
    <row r="61" spans="1:12" ht="12.75" customHeight="1">
      <c r="A61" s="8" t="s">
        <v>1369</v>
      </c>
      <c r="B61" s="13"/>
      <c r="C61" s="13"/>
      <c r="D61" s="13"/>
      <c r="E61" s="13"/>
      <c r="F61" s="13">
        <f t="shared" si="1"/>
        <v>0</v>
      </c>
      <c r="G61" s="13">
        <f t="shared" si="2"/>
        <v>0</v>
      </c>
      <c r="H61" s="13"/>
      <c r="I61" s="13"/>
      <c r="J61" s="13">
        <f t="shared" si="3"/>
        <v>0</v>
      </c>
      <c r="K61" s="13">
        <f t="shared" si="4"/>
        <v>0</v>
      </c>
      <c r="L61" s="13"/>
    </row>
    <row r="62" spans="1:12" ht="12.75" customHeight="1">
      <c r="A62" s="10" t="s">
        <v>1370</v>
      </c>
      <c r="B62" s="11"/>
      <c r="C62" s="11"/>
      <c r="D62" s="11"/>
      <c r="E62" s="11"/>
      <c r="F62" s="11">
        <f t="shared" si="1"/>
        <v>0</v>
      </c>
      <c r="G62" s="11">
        <f t="shared" si="2"/>
        <v>0</v>
      </c>
      <c r="H62" s="11"/>
      <c r="I62" s="11"/>
      <c r="J62" s="11">
        <f t="shared" si="3"/>
        <v>0</v>
      </c>
      <c r="K62" s="11">
        <f t="shared" si="4"/>
        <v>0</v>
      </c>
      <c r="L62" s="11"/>
    </row>
    <row r="63" spans="1:12" ht="12.75" customHeight="1">
      <c r="A63" s="8" t="s">
        <v>1371</v>
      </c>
      <c r="B63" s="13"/>
      <c r="C63" s="13"/>
      <c r="D63" s="13"/>
      <c r="E63" s="13"/>
      <c r="F63" s="13">
        <f t="shared" si="1"/>
        <v>0</v>
      </c>
      <c r="G63" s="13">
        <f t="shared" si="2"/>
        <v>0</v>
      </c>
      <c r="H63" s="13"/>
      <c r="I63" s="13"/>
      <c r="J63" s="13">
        <f t="shared" si="3"/>
        <v>0</v>
      </c>
      <c r="K63" s="13">
        <f t="shared" si="4"/>
        <v>0</v>
      </c>
      <c r="L63" s="13"/>
    </row>
    <row r="64" spans="1:12" ht="12.75" customHeight="1">
      <c r="A64" s="10" t="s">
        <v>1372</v>
      </c>
      <c r="B64" s="11"/>
      <c r="C64" s="11"/>
      <c r="D64" s="11"/>
      <c r="E64" s="11"/>
      <c r="F64" s="11">
        <f t="shared" si="1"/>
        <v>0</v>
      </c>
      <c r="G64" s="11">
        <f t="shared" si="2"/>
        <v>0</v>
      </c>
      <c r="H64" s="11"/>
      <c r="I64" s="11"/>
      <c r="J64" s="11">
        <f t="shared" si="3"/>
        <v>0</v>
      </c>
      <c r="K64" s="11">
        <f t="shared" si="4"/>
        <v>0</v>
      </c>
      <c r="L64" s="11"/>
    </row>
    <row r="65" spans="1:12" ht="12.75" customHeight="1">
      <c r="A65" s="8" t="s">
        <v>1373</v>
      </c>
      <c r="B65" s="13">
        <f>+'RREO-Anexo 02'!B66+'RREO-Anexo 02'!B67+'RREO-Anexo 02'!B68+'RREO-Anexo 02'!B69+'RREO-Anexo 02'!B70+'RREO-Anexo 02'!B71</f>
        <v>0</v>
      </c>
      <c r="C65" s="13">
        <f>+'RREO-Anexo 02'!C66+'RREO-Anexo 02'!C67+'RREO-Anexo 02'!C68+'RREO-Anexo 02'!C69+'RREO-Anexo 02'!C70+'RREO-Anexo 02'!C71</f>
        <v>0</v>
      </c>
      <c r="D65" s="13">
        <f>+'RREO-Anexo 02'!D66+'RREO-Anexo 02'!D67+'RREO-Anexo 02'!D68+'RREO-Anexo 02'!D69+'RREO-Anexo 02'!D70+'RREO-Anexo 02'!D71</f>
        <v>0</v>
      </c>
      <c r="E65" s="13">
        <f>+'RREO-Anexo 02'!E66+'RREO-Anexo 02'!E67+'RREO-Anexo 02'!E68+'RREO-Anexo 02'!E69+'RREO-Anexo 02'!E70+'RREO-Anexo 02'!E71</f>
        <v>0</v>
      </c>
      <c r="F65" s="13">
        <f t="shared" si="1"/>
        <v>0</v>
      </c>
      <c r="G65" s="13">
        <f t="shared" si="2"/>
        <v>0</v>
      </c>
      <c r="H65" s="13">
        <f>+'RREO-Anexo 02'!H66+'RREO-Anexo 02'!H67+'RREO-Anexo 02'!H68+'RREO-Anexo 02'!H69+'RREO-Anexo 02'!H70+'RREO-Anexo 02'!H71</f>
        <v>0</v>
      </c>
      <c r="I65" s="13">
        <f>+'RREO-Anexo 02'!I66+'RREO-Anexo 02'!I67+'RREO-Anexo 02'!I68+'RREO-Anexo 02'!I69+'RREO-Anexo 02'!I70+'RREO-Anexo 02'!I71</f>
        <v>0</v>
      </c>
      <c r="J65" s="13">
        <f t="shared" si="3"/>
        <v>0</v>
      </c>
      <c r="K65" s="13">
        <f t="shared" si="4"/>
        <v>0</v>
      </c>
      <c r="L65" s="13">
        <f>+'RREO-Anexo 02'!L66+'RREO-Anexo 02'!L67+'RREO-Anexo 02'!L68+'RREO-Anexo 02'!L69+'RREO-Anexo 02'!L70+'RREO-Anexo 02'!L71</f>
        <v>0</v>
      </c>
    </row>
    <row r="66" spans="1:12" ht="12.75" customHeight="1">
      <c r="A66" s="10" t="s">
        <v>1374</v>
      </c>
      <c r="B66" s="11"/>
      <c r="C66" s="11"/>
      <c r="D66" s="11"/>
      <c r="E66" s="11"/>
      <c r="F66" s="11">
        <f t="shared" si="1"/>
        <v>0</v>
      </c>
      <c r="G66" s="11">
        <f t="shared" si="2"/>
        <v>0</v>
      </c>
      <c r="H66" s="11"/>
      <c r="I66" s="11"/>
      <c r="J66" s="11">
        <f t="shared" si="3"/>
        <v>0</v>
      </c>
      <c r="K66" s="11">
        <f t="shared" si="4"/>
        <v>0</v>
      </c>
      <c r="L66" s="11"/>
    </row>
    <row r="67" spans="1:12" ht="12.75" customHeight="1">
      <c r="A67" s="8" t="s">
        <v>1375</v>
      </c>
      <c r="B67" s="13"/>
      <c r="C67" s="13"/>
      <c r="D67" s="13"/>
      <c r="E67" s="13"/>
      <c r="F67" s="13">
        <f t="shared" si="1"/>
        <v>0</v>
      </c>
      <c r="G67" s="13">
        <f t="shared" si="2"/>
        <v>0</v>
      </c>
      <c r="H67" s="13"/>
      <c r="I67" s="13"/>
      <c r="J67" s="13">
        <f t="shared" si="3"/>
        <v>0</v>
      </c>
      <c r="K67" s="13">
        <f t="shared" si="4"/>
        <v>0</v>
      </c>
      <c r="L67" s="13"/>
    </row>
    <row r="68" spans="1:12" ht="12.75" customHeight="1">
      <c r="A68" s="10" t="s">
        <v>1376</v>
      </c>
      <c r="B68" s="11"/>
      <c r="C68" s="11"/>
      <c r="D68" s="11"/>
      <c r="E68" s="11"/>
      <c r="F68" s="11">
        <f t="shared" si="1"/>
        <v>0</v>
      </c>
      <c r="G68" s="11">
        <f t="shared" si="2"/>
        <v>0</v>
      </c>
      <c r="H68" s="11"/>
      <c r="I68" s="11"/>
      <c r="J68" s="11">
        <f t="shared" si="3"/>
        <v>0</v>
      </c>
      <c r="K68" s="11">
        <f t="shared" si="4"/>
        <v>0</v>
      </c>
      <c r="L68" s="11"/>
    </row>
    <row r="69" spans="1:12" ht="12.75" customHeight="1">
      <c r="A69" s="8" t="s">
        <v>1377</v>
      </c>
      <c r="B69" s="13"/>
      <c r="C69" s="13"/>
      <c r="D69" s="13"/>
      <c r="E69" s="13"/>
      <c r="F69" s="13">
        <f t="shared" si="1"/>
        <v>0</v>
      </c>
      <c r="G69" s="13">
        <f t="shared" si="2"/>
        <v>0</v>
      </c>
      <c r="H69" s="13"/>
      <c r="I69" s="13"/>
      <c r="J69" s="13">
        <f t="shared" si="3"/>
        <v>0</v>
      </c>
      <c r="K69" s="13">
        <f t="shared" si="4"/>
        <v>0</v>
      </c>
      <c r="L69" s="13"/>
    </row>
    <row r="70" spans="1:12" ht="12.75" customHeight="1">
      <c r="A70" s="10" t="s">
        <v>1378</v>
      </c>
      <c r="B70" s="11"/>
      <c r="C70" s="11"/>
      <c r="D70" s="11"/>
      <c r="E70" s="11"/>
      <c r="F70" s="11">
        <f t="shared" si="1"/>
        <v>0</v>
      </c>
      <c r="G70" s="11">
        <f t="shared" si="2"/>
        <v>0</v>
      </c>
      <c r="H70" s="11"/>
      <c r="I70" s="11"/>
      <c r="J70" s="11">
        <f t="shared" si="3"/>
        <v>0</v>
      </c>
      <c r="K70" s="11">
        <f t="shared" si="4"/>
        <v>0</v>
      </c>
      <c r="L70" s="11"/>
    </row>
    <row r="71" spans="1:12" ht="12.75" customHeight="1">
      <c r="A71" s="8" t="s">
        <v>1379</v>
      </c>
      <c r="B71" s="13"/>
      <c r="C71" s="13"/>
      <c r="D71" s="13"/>
      <c r="E71" s="13"/>
      <c r="F71" s="13">
        <f t="shared" si="1"/>
        <v>0</v>
      </c>
      <c r="G71" s="13">
        <f t="shared" si="2"/>
        <v>0</v>
      </c>
      <c r="H71" s="13"/>
      <c r="I71" s="13"/>
      <c r="J71" s="13">
        <f t="shared" si="3"/>
        <v>0</v>
      </c>
      <c r="K71" s="13">
        <f t="shared" si="4"/>
        <v>0</v>
      </c>
      <c r="L71" s="13"/>
    </row>
    <row r="72" spans="1:12" ht="12.75" customHeight="1">
      <c r="A72" s="10" t="s">
        <v>1380</v>
      </c>
      <c r="B72" s="11">
        <f>+'RREO-Anexo 02'!B73+'RREO-Anexo 02'!B74+'RREO-Anexo 02'!B75+'RREO-Anexo 02'!B76+'RREO-Anexo 02'!B77+'RREO-Anexo 02'!B78</f>
        <v>77649646</v>
      </c>
      <c r="C72" s="11">
        <f>+'RREO-Anexo 02'!C73+'RREO-Anexo 02'!C74+'RREO-Anexo 02'!C75+'RREO-Anexo 02'!C76+'RREO-Anexo 02'!C77+'RREO-Anexo 02'!C78</f>
        <v>77249646</v>
      </c>
      <c r="D72" s="11">
        <f>+'RREO-Anexo 02'!D73+'RREO-Anexo 02'!D74+'RREO-Anexo 02'!D75+'RREO-Anexo 02'!D76+'RREO-Anexo 02'!D77+'RREO-Anexo 02'!D78</f>
        <v>9159067.2200000007</v>
      </c>
      <c r="E72" s="11">
        <f>+'RREO-Anexo 02'!E73+'RREO-Anexo 02'!E74+'RREO-Anexo 02'!E75+'RREO-Anexo 02'!E76+'RREO-Anexo 02'!E77+'RREO-Anexo 02'!E78</f>
        <v>38513128.140000001</v>
      </c>
      <c r="F72" s="11">
        <f t="shared" si="1"/>
        <v>72.040000000000006</v>
      </c>
      <c r="G72" s="11">
        <f t="shared" si="2"/>
        <v>38736517.859999999</v>
      </c>
      <c r="H72" s="11">
        <f>+'RREO-Anexo 02'!H73+'RREO-Anexo 02'!H74+'RREO-Anexo 02'!H75+'RREO-Anexo 02'!H76+'RREO-Anexo 02'!H77+'RREO-Anexo 02'!H78</f>
        <v>9159067.2200000007</v>
      </c>
      <c r="I72" s="11">
        <f>+'RREO-Anexo 02'!I73+'RREO-Anexo 02'!I74+'RREO-Anexo 02'!I75+'RREO-Anexo 02'!I76+'RREO-Anexo 02'!I77+'RREO-Anexo 02'!I78</f>
        <v>38513128.140000001</v>
      </c>
      <c r="J72" s="11">
        <f t="shared" si="3"/>
        <v>76.94</v>
      </c>
      <c r="K72" s="11">
        <f t="shared" si="4"/>
        <v>38736517.859999999</v>
      </c>
      <c r="L72" s="11">
        <f>+'RREO-Anexo 02'!L73+'RREO-Anexo 02'!L74+'RREO-Anexo 02'!L75+'RREO-Anexo 02'!L76+'RREO-Anexo 02'!L77+'RREO-Anexo 02'!L78</f>
        <v>0</v>
      </c>
    </row>
    <row r="73" spans="1:12" ht="12.75" customHeight="1">
      <c r="A73" s="8" t="s">
        <v>1381</v>
      </c>
      <c r="B73" s="13"/>
      <c r="C73" s="13"/>
      <c r="D73" s="13"/>
      <c r="E73" s="13"/>
      <c r="F73" s="13">
        <f t="shared" si="1"/>
        <v>0</v>
      </c>
      <c r="G73" s="13">
        <f t="shared" si="2"/>
        <v>0</v>
      </c>
      <c r="H73" s="13"/>
      <c r="I73" s="13"/>
      <c r="J73" s="13">
        <f t="shared" si="3"/>
        <v>0</v>
      </c>
      <c r="K73" s="13">
        <f t="shared" si="4"/>
        <v>0</v>
      </c>
      <c r="L73" s="13"/>
    </row>
    <row r="74" spans="1:12" ht="12.75" customHeight="1">
      <c r="A74" s="10" t="s">
        <v>1382</v>
      </c>
      <c r="B74" s="11">
        <v>77649646</v>
      </c>
      <c r="C74" s="11">
        <v>77249646</v>
      </c>
      <c r="D74" s="11">
        <v>9159067.2200000007</v>
      </c>
      <c r="E74" s="11">
        <v>38513128.140000001</v>
      </c>
      <c r="F74" s="11">
        <f t="shared" si="1"/>
        <v>72.040000000000006</v>
      </c>
      <c r="G74" s="11">
        <f t="shared" si="2"/>
        <v>38736517.859999999</v>
      </c>
      <c r="H74" s="11">
        <v>9159067.2200000007</v>
      </c>
      <c r="I74" s="11">
        <v>38513128.140000001</v>
      </c>
      <c r="J74" s="11">
        <f t="shared" si="3"/>
        <v>76.94</v>
      </c>
      <c r="K74" s="11">
        <f t="shared" si="4"/>
        <v>38736517.859999999</v>
      </c>
      <c r="L74" s="11"/>
    </row>
    <row r="75" spans="1:12" ht="12.75" customHeight="1">
      <c r="A75" s="8" t="s">
        <v>1383</v>
      </c>
      <c r="B75" s="13"/>
      <c r="C75" s="13"/>
      <c r="D75" s="13"/>
      <c r="E75" s="13"/>
      <c r="F75" s="13">
        <f t="shared" si="1"/>
        <v>0</v>
      </c>
      <c r="G75" s="13">
        <f t="shared" si="2"/>
        <v>0</v>
      </c>
      <c r="H75" s="13"/>
      <c r="I75" s="13"/>
      <c r="J75" s="13">
        <f t="shared" si="3"/>
        <v>0</v>
      </c>
      <c r="K75" s="13">
        <f t="shared" si="4"/>
        <v>0</v>
      </c>
      <c r="L75" s="13"/>
    </row>
    <row r="76" spans="1:12" ht="12.75" customHeight="1">
      <c r="A76" s="10" t="s">
        <v>1384</v>
      </c>
      <c r="B76" s="11"/>
      <c r="C76" s="11"/>
      <c r="D76" s="11"/>
      <c r="E76" s="11"/>
      <c r="F76" s="11">
        <f t="shared" si="1"/>
        <v>0</v>
      </c>
      <c r="G76" s="11">
        <f t="shared" si="2"/>
        <v>0</v>
      </c>
      <c r="H76" s="11"/>
      <c r="I76" s="11"/>
      <c r="J76" s="11">
        <f t="shared" si="3"/>
        <v>0</v>
      </c>
      <c r="K76" s="11">
        <f t="shared" si="4"/>
        <v>0</v>
      </c>
      <c r="L76" s="11"/>
    </row>
    <row r="77" spans="1:12" ht="12.75" customHeight="1">
      <c r="A77" s="8" t="s">
        <v>1385</v>
      </c>
      <c r="B77" s="13"/>
      <c r="C77" s="13"/>
      <c r="D77" s="13"/>
      <c r="E77" s="13"/>
      <c r="F77" s="13">
        <f t="shared" si="1"/>
        <v>0</v>
      </c>
      <c r="G77" s="13">
        <f t="shared" si="2"/>
        <v>0</v>
      </c>
      <c r="H77" s="13"/>
      <c r="I77" s="13"/>
      <c r="J77" s="13">
        <f t="shared" si="3"/>
        <v>0</v>
      </c>
      <c r="K77" s="13">
        <f t="shared" si="4"/>
        <v>0</v>
      </c>
      <c r="L77" s="13"/>
    </row>
    <row r="78" spans="1:12" ht="12.75" customHeight="1">
      <c r="A78" s="10" t="s">
        <v>1386</v>
      </c>
      <c r="B78" s="11"/>
      <c r="C78" s="11"/>
      <c r="D78" s="11"/>
      <c r="E78" s="11"/>
      <c r="F78" s="11">
        <f t="shared" si="1"/>
        <v>0</v>
      </c>
      <c r="G78" s="11">
        <f t="shared" si="2"/>
        <v>0</v>
      </c>
      <c r="H78" s="11"/>
      <c r="I78" s="11"/>
      <c r="J78" s="11">
        <f t="shared" si="3"/>
        <v>0</v>
      </c>
      <c r="K78" s="11">
        <f t="shared" si="4"/>
        <v>0</v>
      </c>
      <c r="L78" s="11"/>
    </row>
    <row r="79" spans="1:12" ht="12.75" customHeight="1">
      <c r="A79" s="8" t="s">
        <v>1387</v>
      </c>
      <c r="B79" s="13">
        <f>+'RREO-Anexo 02'!B80+'RREO-Anexo 02'!B81+'RREO-Anexo 02'!B82+'RREO-Anexo 02'!B83+'RREO-Anexo 02'!B84+'RREO-Anexo 02'!B85+'RREO-Anexo 02'!B86+'RREO-Anexo 02'!B87</f>
        <v>10862000</v>
      </c>
      <c r="C79" s="13">
        <f>+'RREO-Anexo 02'!C80+'RREO-Anexo 02'!C81+'RREO-Anexo 02'!C82+'RREO-Anexo 02'!C83+'RREO-Anexo 02'!C84+'RREO-Anexo 02'!C85+'RREO-Anexo 02'!C86+'RREO-Anexo 02'!C87</f>
        <v>10862000</v>
      </c>
      <c r="D79" s="13">
        <f>+'RREO-Anexo 02'!D80+'RREO-Anexo 02'!D81+'RREO-Anexo 02'!D82+'RREO-Anexo 02'!D83+'RREO-Anexo 02'!D84+'RREO-Anexo 02'!D85+'RREO-Anexo 02'!D86+'RREO-Anexo 02'!D87</f>
        <v>2410812.65</v>
      </c>
      <c r="E79" s="13">
        <f>+'RREO-Anexo 02'!E80+'RREO-Anexo 02'!E81+'RREO-Anexo 02'!E82+'RREO-Anexo 02'!E83+'RREO-Anexo 02'!E84+'RREO-Anexo 02'!E85+'RREO-Anexo 02'!E86+'RREO-Anexo 02'!E87</f>
        <v>9708192.0199999996</v>
      </c>
      <c r="F79" s="13">
        <f t="shared" si="1"/>
        <v>18.16</v>
      </c>
      <c r="G79" s="13">
        <f t="shared" si="2"/>
        <v>1153807.9800000004</v>
      </c>
      <c r="H79" s="13">
        <f>+'RREO-Anexo 02'!H80+'RREO-Anexo 02'!H81+'RREO-Anexo 02'!H82+'RREO-Anexo 02'!H83+'RREO-Anexo 02'!H84+'RREO-Anexo 02'!H85+'RREO-Anexo 02'!H86+'RREO-Anexo 02'!H87</f>
        <v>2368348.4500000002</v>
      </c>
      <c r="I79" s="13">
        <f>+'RREO-Anexo 02'!I80+'RREO-Anexo 02'!I81+'RREO-Anexo 02'!I82+'RREO-Anexo 02'!I83+'RREO-Anexo 02'!I84+'RREO-Anexo 02'!I85+'RREO-Anexo 02'!I86+'RREO-Anexo 02'!I87</f>
        <v>7153224.1099999994</v>
      </c>
      <c r="J79" s="13">
        <f t="shared" si="3"/>
        <v>14.29</v>
      </c>
      <c r="K79" s="13">
        <f t="shared" si="4"/>
        <v>3708775.8900000006</v>
      </c>
      <c r="L79" s="13">
        <f>+'RREO-Anexo 02'!L80+'RREO-Anexo 02'!L81+'RREO-Anexo 02'!L82+'RREO-Anexo 02'!L83+'RREO-Anexo 02'!L84+'RREO-Anexo 02'!L85+'RREO-Anexo 02'!L86+'RREO-Anexo 02'!L87</f>
        <v>0</v>
      </c>
    </row>
    <row r="80" spans="1:12" ht="12.75" customHeight="1">
      <c r="A80" s="10" t="s">
        <v>1388</v>
      </c>
      <c r="B80" s="11">
        <v>4305000</v>
      </c>
      <c r="C80" s="11">
        <v>4305000</v>
      </c>
      <c r="D80" s="11">
        <v>833599.6</v>
      </c>
      <c r="E80" s="11">
        <v>3589386.97</v>
      </c>
      <c r="F80" s="11">
        <f t="shared" si="1"/>
        <v>6.71</v>
      </c>
      <c r="G80" s="11">
        <f t="shared" si="2"/>
        <v>715613.0299999998</v>
      </c>
      <c r="H80" s="11">
        <v>728098.21</v>
      </c>
      <c r="I80" s="11">
        <v>2217118.7999999998</v>
      </c>
      <c r="J80" s="11">
        <f t="shared" si="3"/>
        <v>4.43</v>
      </c>
      <c r="K80" s="11">
        <f t="shared" si="4"/>
        <v>2087881.2000000002</v>
      </c>
      <c r="L80" s="11"/>
    </row>
    <row r="81" spans="1:12" ht="12.75" customHeight="1">
      <c r="A81" s="8" t="s">
        <v>1389</v>
      </c>
      <c r="B81" s="13">
        <v>6557000</v>
      </c>
      <c r="C81" s="13">
        <v>6557000</v>
      </c>
      <c r="D81" s="13">
        <v>1577213.05</v>
      </c>
      <c r="E81" s="13">
        <v>6118805.0499999998</v>
      </c>
      <c r="F81" s="13">
        <f t="shared" si="1"/>
        <v>11.45</v>
      </c>
      <c r="G81" s="13">
        <f t="shared" si="2"/>
        <v>438194.95000000019</v>
      </c>
      <c r="H81" s="13">
        <v>1640250.24</v>
      </c>
      <c r="I81" s="13">
        <v>4936105.3099999996</v>
      </c>
      <c r="J81" s="13">
        <f t="shared" si="3"/>
        <v>9.86</v>
      </c>
      <c r="K81" s="13">
        <f t="shared" si="4"/>
        <v>1620894.6900000004</v>
      </c>
      <c r="L81" s="13"/>
    </row>
    <row r="82" spans="1:12" ht="12.75" customHeight="1">
      <c r="A82" s="10" t="s">
        <v>1390</v>
      </c>
      <c r="B82" s="11"/>
      <c r="C82" s="11"/>
      <c r="D82" s="11"/>
      <c r="E82" s="11"/>
      <c r="F82" s="11">
        <f t="shared" si="1"/>
        <v>0</v>
      </c>
      <c r="G82" s="11">
        <f t="shared" si="2"/>
        <v>0</v>
      </c>
      <c r="H82" s="11"/>
      <c r="I82" s="11"/>
      <c r="J82" s="11">
        <f t="shared" si="3"/>
        <v>0</v>
      </c>
      <c r="K82" s="11">
        <f t="shared" si="4"/>
        <v>0</v>
      </c>
      <c r="L82" s="11"/>
    </row>
    <row r="83" spans="1:12" ht="12.75" customHeight="1">
      <c r="A83" s="8" t="s">
        <v>1391</v>
      </c>
      <c r="B83" s="13"/>
      <c r="C83" s="13"/>
      <c r="D83" s="13"/>
      <c r="E83" s="13"/>
      <c r="F83" s="13">
        <f t="shared" si="1"/>
        <v>0</v>
      </c>
      <c r="G83" s="13">
        <f t="shared" si="2"/>
        <v>0</v>
      </c>
      <c r="H83" s="13"/>
      <c r="I83" s="13"/>
      <c r="J83" s="13">
        <f t="shared" si="3"/>
        <v>0</v>
      </c>
      <c r="K83" s="13">
        <f t="shared" ref="K83:K114" si="5">C83-I83</f>
        <v>0</v>
      </c>
      <c r="L83" s="13"/>
    </row>
    <row r="84" spans="1:12" ht="12.75" customHeight="1">
      <c r="A84" s="10" t="s">
        <v>1392</v>
      </c>
      <c r="B84" s="11"/>
      <c r="C84" s="11"/>
      <c r="D84" s="11"/>
      <c r="E84" s="11"/>
      <c r="F84" s="11">
        <f t="shared" ref="F84:F147" si="6">ROUND(E84/$E$213*100,2)</f>
        <v>0</v>
      </c>
      <c r="G84" s="11">
        <f t="shared" ref="G84:G147" si="7">C84-E84</f>
        <v>0</v>
      </c>
      <c r="H84" s="11"/>
      <c r="I84" s="11"/>
      <c r="J84" s="11">
        <f t="shared" ref="J84:J147" si="8">ROUND(I84/$I$213*100,2)</f>
        <v>0</v>
      </c>
      <c r="K84" s="11">
        <f t="shared" si="5"/>
        <v>0</v>
      </c>
      <c r="L84" s="11"/>
    </row>
    <row r="85" spans="1:12" ht="12.75" customHeight="1">
      <c r="A85" s="8" t="s">
        <v>1393</v>
      </c>
      <c r="B85" s="13"/>
      <c r="C85" s="13"/>
      <c r="D85" s="13"/>
      <c r="E85" s="13"/>
      <c r="F85" s="13">
        <f t="shared" si="6"/>
        <v>0</v>
      </c>
      <c r="G85" s="13">
        <f t="shared" si="7"/>
        <v>0</v>
      </c>
      <c r="H85" s="13"/>
      <c r="I85" s="13"/>
      <c r="J85" s="13">
        <f t="shared" si="8"/>
        <v>0</v>
      </c>
      <c r="K85" s="13">
        <f t="shared" si="5"/>
        <v>0</v>
      </c>
      <c r="L85" s="13"/>
    </row>
    <row r="86" spans="1:12" ht="12.75" customHeight="1">
      <c r="A86" s="10" t="s">
        <v>1394</v>
      </c>
      <c r="B86" s="11"/>
      <c r="C86" s="11"/>
      <c r="D86" s="11"/>
      <c r="E86" s="11"/>
      <c r="F86" s="11">
        <f t="shared" si="6"/>
        <v>0</v>
      </c>
      <c r="G86" s="11">
        <f t="shared" si="7"/>
        <v>0</v>
      </c>
      <c r="H86" s="11"/>
      <c r="I86" s="11"/>
      <c r="J86" s="11">
        <f t="shared" si="8"/>
        <v>0</v>
      </c>
      <c r="K86" s="11">
        <f t="shared" si="5"/>
        <v>0</v>
      </c>
      <c r="L86" s="11"/>
    </row>
    <row r="87" spans="1:12" ht="12.75" customHeight="1">
      <c r="A87" s="8" t="s">
        <v>1395</v>
      </c>
      <c r="B87" s="13"/>
      <c r="C87" s="13"/>
      <c r="D87" s="13"/>
      <c r="E87" s="13"/>
      <c r="F87" s="13">
        <f t="shared" si="6"/>
        <v>0</v>
      </c>
      <c r="G87" s="13">
        <f t="shared" si="7"/>
        <v>0</v>
      </c>
      <c r="H87" s="13"/>
      <c r="I87" s="13"/>
      <c r="J87" s="13">
        <f t="shared" si="8"/>
        <v>0</v>
      </c>
      <c r="K87" s="13">
        <f t="shared" si="5"/>
        <v>0</v>
      </c>
      <c r="L87" s="13"/>
    </row>
    <row r="88" spans="1:12" ht="12.75" customHeight="1">
      <c r="A88" s="10" t="s">
        <v>1396</v>
      </c>
      <c r="B88" s="11">
        <f>+'RREO-Anexo 02'!B89+'RREO-Anexo 02'!B90+'RREO-Anexo 02'!B91+'RREO-Anexo 02'!B92+'RREO-Anexo 02'!B93+'RREO-Anexo 02'!B94</f>
        <v>0</v>
      </c>
      <c r="C88" s="11">
        <f>+'RREO-Anexo 02'!C89+'RREO-Anexo 02'!C90+'RREO-Anexo 02'!C91+'RREO-Anexo 02'!C92+'RREO-Anexo 02'!C93+'RREO-Anexo 02'!C94</f>
        <v>0</v>
      </c>
      <c r="D88" s="11">
        <f>+'RREO-Anexo 02'!D89+'RREO-Anexo 02'!D90+'RREO-Anexo 02'!D91+'RREO-Anexo 02'!D92+'RREO-Anexo 02'!D93+'RREO-Anexo 02'!D94</f>
        <v>0</v>
      </c>
      <c r="E88" s="11">
        <f>+'RREO-Anexo 02'!E89+'RREO-Anexo 02'!E90+'RREO-Anexo 02'!E91+'RREO-Anexo 02'!E92+'RREO-Anexo 02'!E93+'RREO-Anexo 02'!E94</f>
        <v>0</v>
      </c>
      <c r="F88" s="11">
        <f t="shared" si="6"/>
        <v>0</v>
      </c>
      <c r="G88" s="11">
        <f t="shared" si="7"/>
        <v>0</v>
      </c>
      <c r="H88" s="11">
        <f>+'RREO-Anexo 02'!H89+'RREO-Anexo 02'!H90+'RREO-Anexo 02'!H91+'RREO-Anexo 02'!H92+'RREO-Anexo 02'!H93+'RREO-Anexo 02'!H94</f>
        <v>0</v>
      </c>
      <c r="I88" s="11">
        <f>+'RREO-Anexo 02'!I89+'RREO-Anexo 02'!I90+'RREO-Anexo 02'!I91+'RREO-Anexo 02'!I92+'RREO-Anexo 02'!I93+'RREO-Anexo 02'!I94</f>
        <v>0</v>
      </c>
      <c r="J88" s="11">
        <f t="shared" si="8"/>
        <v>0</v>
      </c>
      <c r="K88" s="11">
        <f t="shared" si="5"/>
        <v>0</v>
      </c>
      <c r="L88" s="11">
        <f>+'RREO-Anexo 02'!L89+'RREO-Anexo 02'!L90+'RREO-Anexo 02'!L91+'RREO-Anexo 02'!L92+'RREO-Anexo 02'!L93+'RREO-Anexo 02'!L94</f>
        <v>0</v>
      </c>
    </row>
    <row r="89" spans="1:12" ht="12.75" customHeight="1">
      <c r="A89" s="8" t="s">
        <v>1397</v>
      </c>
      <c r="B89" s="13"/>
      <c r="C89" s="13"/>
      <c r="D89" s="13"/>
      <c r="E89" s="13"/>
      <c r="F89" s="13">
        <f t="shared" si="6"/>
        <v>0</v>
      </c>
      <c r="G89" s="13">
        <f t="shared" si="7"/>
        <v>0</v>
      </c>
      <c r="H89" s="13"/>
      <c r="I89" s="13"/>
      <c r="J89" s="13">
        <f t="shared" si="8"/>
        <v>0</v>
      </c>
      <c r="K89" s="13">
        <f t="shared" si="5"/>
        <v>0</v>
      </c>
      <c r="L89" s="13"/>
    </row>
    <row r="90" spans="1:12" ht="12.75" customHeight="1">
      <c r="A90" s="10" t="s">
        <v>1398</v>
      </c>
      <c r="B90" s="11"/>
      <c r="C90" s="11"/>
      <c r="D90" s="11"/>
      <c r="E90" s="11"/>
      <c r="F90" s="11">
        <f t="shared" si="6"/>
        <v>0</v>
      </c>
      <c r="G90" s="11">
        <f t="shared" si="7"/>
        <v>0</v>
      </c>
      <c r="H90" s="11"/>
      <c r="I90" s="11"/>
      <c r="J90" s="11">
        <f t="shared" si="8"/>
        <v>0</v>
      </c>
      <c r="K90" s="11">
        <f t="shared" si="5"/>
        <v>0</v>
      </c>
      <c r="L90" s="11"/>
    </row>
    <row r="91" spans="1:12" ht="12.75" customHeight="1">
      <c r="A91" s="8" t="s">
        <v>1399</v>
      </c>
      <c r="B91" s="13"/>
      <c r="C91" s="13"/>
      <c r="D91" s="13"/>
      <c r="E91" s="13"/>
      <c r="F91" s="13">
        <f t="shared" si="6"/>
        <v>0</v>
      </c>
      <c r="G91" s="13">
        <f t="shared" si="7"/>
        <v>0</v>
      </c>
      <c r="H91" s="13"/>
      <c r="I91" s="13"/>
      <c r="J91" s="13">
        <f t="shared" si="8"/>
        <v>0</v>
      </c>
      <c r="K91" s="13">
        <f t="shared" si="5"/>
        <v>0</v>
      </c>
      <c r="L91" s="13"/>
    </row>
    <row r="92" spans="1:12" ht="12.75" customHeight="1">
      <c r="A92" s="10" t="s">
        <v>1400</v>
      </c>
      <c r="B92" s="11"/>
      <c r="C92" s="11"/>
      <c r="D92" s="11"/>
      <c r="E92" s="11"/>
      <c r="F92" s="11">
        <f t="shared" si="6"/>
        <v>0</v>
      </c>
      <c r="G92" s="11">
        <f t="shared" si="7"/>
        <v>0</v>
      </c>
      <c r="H92" s="11"/>
      <c r="I92" s="11"/>
      <c r="J92" s="11">
        <f t="shared" si="8"/>
        <v>0</v>
      </c>
      <c r="K92" s="11">
        <f t="shared" si="5"/>
        <v>0</v>
      </c>
      <c r="L92" s="11"/>
    </row>
    <row r="93" spans="1:12" ht="12.75" customHeight="1">
      <c r="A93" s="8" t="s">
        <v>1401</v>
      </c>
      <c r="B93" s="13"/>
      <c r="C93" s="13"/>
      <c r="D93" s="13"/>
      <c r="E93" s="13"/>
      <c r="F93" s="13">
        <f t="shared" si="6"/>
        <v>0</v>
      </c>
      <c r="G93" s="13">
        <f t="shared" si="7"/>
        <v>0</v>
      </c>
      <c r="H93" s="13"/>
      <c r="I93" s="13"/>
      <c r="J93" s="13">
        <f t="shared" si="8"/>
        <v>0</v>
      </c>
      <c r="K93" s="13">
        <f t="shared" si="5"/>
        <v>0</v>
      </c>
      <c r="L93" s="13"/>
    </row>
    <row r="94" spans="1:12" ht="12.75" customHeight="1">
      <c r="A94" s="10" t="s">
        <v>1402</v>
      </c>
      <c r="B94" s="11"/>
      <c r="C94" s="11"/>
      <c r="D94" s="11"/>
      <c r="E94" s="11"/>
      <c r="F94" s="11">
        <f t="shared" si="6"/>
        <v>0</v>
      </c>
      <c r="G94" s="11">
        <f t="shared" si="7"/>
        <v>0</v>
      </c>
      <c r="H94" s="11"/>
      <c r="I94" s="11"/>
      <c r="J94" s="11">
        <f t="shared" si="8"/>
        <v>0</v>
      </c>
      <c r="K94" s="11">
        <f t="shared" si="5"/>
        <v>0</v>
      </c>
      <c r="L94" s="11"/>
    </row>
    <row r="95" spans="1:12" ht="12.75" customHeight="1">
      <c r="A95" s="8" t="s">
        <v>1403</v>
      </c>
      <c r="B95" s="13">
        <f>+'RREO-Anexo 02'!B96+'RREO-Anexo 02'!B97+'RREO-Anexo 02'!B98+'RREO-Anexo 02'!B99+'RREO-Anexo 02'!B100+'RREO-Anexo 02'!B101+'RREO-Anexo 02'!B102+'RREO-Anexo 02'!B103+'RREO-Anexo 02'!B104+'RREO-Anexo 02'!B105</f>
        <v>0</v>
      </c>
      <c r="C95" s="13">
        <f>+'RREO-Anexo 02'!C96+'RREO-Anexo 02'!C97+'RREO-Anexo 02'!C98+'RREO-Anexo 02'!C99+'RREO-Anexo 02'!C100+'RREO-Anexo 02'!C101+'RREO-Anexo 02'!C102+'RREO-Anexo 02'!C103+'RREO-Anexo 02'!C104+'RREO-Anexo 02'!C105</f>
        <v>0</v>
      </c>
      <c r="D95" s="13">
        <f>+'RREO-Anexo 02'!D96+'RREO-Anexo 02'!D97+'RREO-Anexo 02'!D98+'RREO-Anexo 02'!D99+'RREO-Anexo 02'!D100+'RREO-Anexo 02'!D101+'RREO-Anexo 02'!D102+'RREO-Anexo 02'!D103+'RREO-Anexo 02'!D104+'RREO-Anexo 02'!D105</f>
        <v>0</v>
      </c>
      <c r="E95" s="13">
        <f>+'RREO-Anexo 02'!E96+'RREO-Anexo 02'!E97+'RREO-Anexo 02'!E98+'RREO-Anexo 02'!E99+'RREO-Anexo 02'!E100+'RREO-Anexo 02'!E101+'RREO-Anexo 02'!E102+'RREO-Anexo 02'!E103+'RREO-Anexo 02'!E104+'RREO-Anexo 02'!E105</f>
        <v>0</v>
      </c>
      <c r="F95" s="13">
        <f t="shared" si="6"/>
        <v>0</v>
      </c>
      <c r="G95" s="13">
        <f t="shared" si="7"/>
        <v>0</v>
      </c>
      <c r="H95" s="13">
        <f>+'RREO-Anexo 02'!H96+'RREO-Anexo 02'!H97+'RREO-Anexo 02'!H98+'RREO-Anexo 02'!H99+'RREO-Anexo 02'!H100+'RREO-Anexo 02'!H101+'RREO-Anexo 02'!H102+'RREO-Anexo 02'!H103+'RREO-Anexo 02'!H104+'RREO-Anexo 02'!H105</f>
        <v>0</v>
      </c>
      <c r="I95" s="13">
        <f>+'RREO-Anexo 02'!I96+'RREO-Anexo 02'!I97+'RREO-Anexo 02'!I98+'RREO-Anexo 02'!I99+'RREO-Anexo 02'!I100+'RREO-Anexo 02'!I101+'RREO-Anexo 02'!I102+'RREO-Anexo 02'!I103+'RREO-Anexo 02'!I104+'RREO-Anexo 02'!I105</f>
        <v>0</v>
      </c>
      <c r="J95" s="13">
        <f t="shared" si="8"/>
        <v>0</v>
      </c>
      <c r="K95" s="13">
        <f t="shared" si="5"/>
        <v>0</v>
      </c>
      <c r="L95" s="13">
        <f>+'RREO-Anexo 02'!L96+'RREO-Anexo 02'!L97+'RREO-Anexo 02'!L98+'RREO-Anexo 02'!L99+'RREO-Anexo 02'!L100+'RREO-Anexo 02'!L101+'RREO-Anexo 02'!L102+'RREO-Anexo 02'!L103+'RREO-Anexo 02'!L104+'RREO-Anexo 02'!L105</f>
        <v>0</v>
      </c>
    </row>
    <row r="96" spans="1:12" ht="12.75" customHeight="1">
      <c r="A96" s="10" t="s">
        <v>1404</v>
      </c>
      <c r="B96" s="11"/>
      <c r="C96" s="11"/>
      <c r="D96" s="11"/>
      <c r="E96" s="11"/>
      <c r="F96" s="11">
        <f t="shared" si="6"/>
        <v>0</v>
      </c>
      <c r="G96" s="11">
        <f t="shared" si="7"/>
        <v>0</v>
      </c>
      <c r="H96" s="11"/>
      <c r="I96" s="11"/>
      <c r="J96" s="11">
        <f t="shared" si="8"/>
        <v>0</v>
      </c>
      <c r="K96" s="11">
        <f t="shared" si="5"/>
        <v>0</v>
      </c>
      <c r="L96" s="11"/>
    </row>
    <row r="97" spans="1:12" ht="12.75" customHeight="1">
      <c r="A97" s="8" t="s">
        <v>1405</v>
      </c>
      <c r="B97" s="13"/>
      <c r="C97" s="13"/>
      <c r="D97" s="13"/>
      <c r="E97" s="13"/>
      <c r="F97" s="13">
        <f t="shared" si="6"/>
        <v>0</v>
      </c>
      <c r="G97" s="13">
        <f t="shared" si="7"/>
        <v>0</v>
      </c>
      <c r="H97" s="13"/>
      <c r="I97" s="13"/>
      <c r="J97" s="13">
        <f t="shared" si="8"/>
        <v>0</v>
      </c>
      <c r="K97" s="13">
        <f t="shared" si="5"/>
        <v>0</v>
      </c>
      <c r="L97" s="13"/>
    </row>
    <row r="98" spans="1:12" ht="12.75" customHeight="1">
      <c r="A98" s="10" t="s">
        <v>1406</v>
      </c>
      <c r="B98" s="11"/>
      <c r="C98" s="11"/>
      <c r="D98" s="11"/>
      <c r="E98" s="11"/>
      <c r="F98" s="11">
        <f t="shared" si="6"/>
        <v>0</v>
      </c>
      <c r="G98" s="11">
        <f t="shared" si="7"/>
        <v>0</v>
      </c>
      <c r="H98" s="11"/>
      <c r="I98" s="11"/>
      <c r="J98" s="11">
        <f t="shared" si="8"/>
        <v>0</v>
      </c>
      <c r="K98" s="11">
        <f t="shared" si="5"/>
        <v>0</v>
      </c>
      <c r="L98" s="11"/>
    </row>
    <row r="99" spans="1:12" ht="12.75" customHeight="1">
      <c r="A99" s="8" t="s">
        <v>1407</v>
      </c>
      <c r="B99" s="13"/>
      <c r="C99" s="13"/>
      <c r="D99" s="13"/>
      <c r="E99" s="13"/>
      <c r="F99" s="13">
        <f t="shared" si="6"/>
        <v>0</v>
      </c>
      <c r="G99" s="13">
        <f t="shared" si="7"/>
        <v>0</v>
      </c>
      <c r="H99" s="13"/>
      <c r="I99" s="13"/>
      <c r="J99" s="13">
        <f t="shared" si="8"/>
        <v>0</v>
      </c>
      <c r="K99" s="13">
        <f t="shared" si="5"/>
        <v>0</v>
      </c>
      <c r="L99" s="13"/>
    </row>
    <row r="100" spans="1:12" ht="12.75" customHeight="1">
      <c r="A100" s="10" t="s">
        <v>1408</v>
      </c>
      <c r="B100" s="11"/>
      <c r="C100" s="11"/>
      <c r="D100" s="11"/>
      <c r="E100" s="11"/>
      <c r="F100" s="11">
        <f t="shared" si="6"/>
        <v>0</v>
      </c>
      <c r="G100" s="11">
        <f t="shared" si="7"/>
        <v>0</v>
      </c>
      <c r="H100" s="11"/>
      <c r="I100" s="11"/>
      <c r="J100" s="11">
        <f t="shared" si="8"/>
        <v>0</v>
      </c>
      <c r="K100" s="11">
        <f t="shared" si="5"/>
        <v>0</v>
      </c>
      <c r="L100" s="11"/>
    </row>
    <row r="101" spans="1:12" ht="12.75" customHeight="1">
      <c r="A101" s="8" t="s">
        <v>1409</v>
      </c>
      <c r="B101" s="13"/>
      <c r="C101" s="13"/>
      <c r="D101" s="13"/>
      <c r="E101" s="13"/>
      <c r="F101" s="13">
        <f t="shared" si="6"/>
        <v>0</v>
      </c>
      <c r="G101" s="13">
        <f t="shared" si="7"/>
        <v>0</v>
      </c>
      <c r="H101" s="13"/>
      <c r="I101" s="13"/>
      <c r="J101" s="13">
        <f t="shared" si="8"/>
        <v>0</v>
      </c>
      <c r="K101" s="13">
        <f t="shared" si="5"/>
        <v>0</v>
      </c>
      <c r="L101" s="13"/>
    </row>
    <row r="102" spans="1:12" ht="12.75" customHeight="1">
      <c r="A102" s="10" t="s">
        <v>1410</v>
      </c>
      <c r="B102" s="11"/>
      <c r="C102" s="11"/>
      <c r="D102" s="11"/>
      <c r="E102" s="11"/>
      <c r="F102" s="11">
        <f t="shared" si="6"/>
        <v>0</v>
      </c>
      <c r="G102" s="11">
        <f t="shared" si="7"/>
        <v>0</v>
      </c>
      <c r="H102" s="11"/>
      <c r="I102" s="11"/>
      <c r="J102" s="11">
        <f t="shared" si="8"/>
        <v>0</v>
      </c>
      <c r="K102" s="11">
        <f t="shared" si="5"/>
        <v>0</v>
      </c>
      <c r="L102" s="11"/>
    </row>
    <row r="103" spans="1:12" ht="12.75" customHeight="1">
      <c r="A103" s="8" t="s">
        <v>1411</v>
      </c>
      <c r="B103" s="13"/>
      <c r="C103" s="13"/>
      <c r="D103" s="13"/>
      <c r="E103" s="13"/>
      <c r="F103" s="13">
        <f t="shared" si="6"/>
        <v>0</v>
      </c>
      <c r="G103" s="13">
        <f t="shared" si="7"/>
        <v>0</v>
      </c>
      <c r="H103" s="13"/>
      <c r="I103" s="13"/>
      <c r="J103" s="13">
        <f t="shared" si="8"/>
        <v>0</v>
      </c>
      <c r="K103" s="13">
        <f t="shared" si="5"/>
        <v>0</v>
      </c>
      <c r="L103" s="13"/>
    </row>
    <row r="104" spans="1:12" ht="12.75" customHeight="1">
      <c r="A104" s="10" t="s">
        <v>1412</v>
      </c>
      <c r="B104" s="11"/>
      <c r="C104" s="11"/>
      <c r="D104" s="11"/>
      <c r="E104" s="11"/>
      <c r="F104" s="11">
        <f t="shared" si="6"/>
        <v>0</v>
      </c>
      <c r="G104" s="11">
        <f t="shared" si="7"/>
        <v>0</v>
      </c>
      <c r="H104" s="11"/>
      <c r="I104" s="11"/>
      <c r="J104" s="11">
        <f t="shared" si="8"/>
        <v>0</v>
      </c>
      <c r="K104" s="11">
        <f t="shared" si="5"/>
        <v>0</v>
      </c>
      <c r="L104" s="11"/>
    </row>
    <row r="105" spans="1:12" ht="12.75" customHeight="1">
      <c r="A105" s="8" t="s">
        <v>1413</v>
      </c>
      <c r="B105" s="13"/>
      <c r="C105" s="13"/>
      <c r="D105" s="13"/>
      <c r="E105" s="13"/>
      <c r="F105" s="13">
        <f t="shared" si="6"/>
        <v>0</v>
      </c>
      <c r="G105" s="13">
        <f t="shared" si="7"/>
        <v>0</v>
      </c>
      <c r="H105" s="13"/>
      <c r="I105" s="13"/>
      <c r="J105" s="13">
        <f t="shared" si="8"/>
        <v>0</v>
      </c>
      <c r="K105" s="13">
        <f t="shared" si="5"/>
        <v>0</v>
      </c>
      <c r="L105" s="13"/>
    </row>
    <row r="106" spans="1:12" ht="12.75" customHeight="1">
      <c r="A106" s="10" t="s">
        <v>1414</v>
      </c>
      <c r="B106" s="11">
        <f>+'RREO-Anexo 02'!B107+'RREO-Anexo 02'!B108+'RREO-Anexo 02'!B109+'RREO-Anexo 02'!B110</f>
        <v>0</v>
      </c>
      <c r="C106" s="11">
        <f>+'RREO-Anexo 02'!C107+'RREO-Anexo 02'!C108+'RREO-Anexo 02'!C109+'RREO-Anexo 02'!C110</f>
        <v>0</v>
      </c>
      <c r="D106" s="11">
        <f>+'RREO-Anexo 02'!D107+'RREO-Anexo 02'!D108+'RREO-Anexo 02'!D109+'RREO-Anexo 02'!D110</f>
        <v>0</v>
      </c>
      <c r="E106" s="11">
        <f>+'RREO-Anexo 02'!E107+'RREO-Anexo 02'!E108+'RREO-Anexo 02'!E109+'RREO-Anexo 02'!E110</f>
        <v>0</v>
      </c>
      <c r="F106" s="11">
        <f t="shared" si="6"/>
        <v>0</v>
      </c>
      <c r="G106" s="11">
        <f t="shared" si="7"/>
        <v>0</v>
      </c>
      <c r="H106" s="11">
        <f>+'RREO-Anexo 02'!H107+'RREO-Anexo 02'!H108+'RREO-Anexo 02'!H109+'RREO-Anexo 02'!H110</f>
        <v>0</v>
      </c>
      <c r="I106" s="11">
        <f>+'RREO-Anexo 02'!I107+'RREO-Anexo 02'!I108+'RREO-Anexo 02'!I109+'RREO-Anexo 02'!I110</f>
        <v>0</v>
      </c>
      <c r="J106" s="11">
        <f t="shared" si="8"/>
        <v>0</v>
      </c>
      <c r="K106" s="11">
        <f t="shared" si="5"/>
        <v>0</v>
      </c>
      <c r="L106" s="11">
        <f>+'RREO-Anexo 02'!L107+'RREO-Anexo 02'!L108+'RREO-Anexo 02'!L109+'RREO-Anexo 02'!L110</f>
        <v>0</v>
      </c>
    </row>
    <row r="107" spans="1:12" ht="12.75" customHeight="1">
      <c r="A107" s="8" t="s">
        <v>1415</v>
      </c>
      <c r="B107" s="13"/>
      <c r="C107" s="13"/>
      <c r="D107" s="13"/>
      <c r="E107" s="13"/>
      <c r="F107" s="13">
        <f t="shared" si="6"/>
        <v>0</v>
      </c>
      <c r="G107" s="13">
        <f t="shared" si="7"/>
        <v>0</v>
      </c>
      <c r="H107" s="13"/>
      <c r="I107" s="13"/>
      <c r="J107" s="13">
        <f t="shared" si="8"/>
        <v>0</v>
      </c>
      <c r="K107" s="13">
        <f t="shared" si="5"/>
        <v>0</v>
      </c>
      <c r="L107" s="13"/>
    </row>
    <row r="108" spans="1:12" ht="12.75" customHeight="1">
      <c r="A108" s="10" t="s">
        <v>1416</v>
      </c>
      <c r="B108" s="11"/>
      <c r="C108" s="11"/>
      <c r="D108" s="11"/>
      <c r="E108" s="11"/>
      <c r="F108" s="11">
        <f t="shared" si="6"/>
        <v>0</v>
      </c>
      <c r="G108" s="11">
        <f t="shared" si="7"/>
        <v>0</v>
      </c>
      <c r="H108" s="11"/>
      <c r="I108" s="11"/>
      <c r="J108" s="11">
        <f t="shared" si="8"/>
        <v>0</v>
      </c>
      <c r="K108" s="11">
        <f t="shared" si="5"/>
        <v>0</v>
      </c>
      <c r="L108" s="11"/>
    </row>
    <row r="109" spans="1:12" ht="12.75" customHeight="1">
      <c r="A109" s="8" t="s">
        <v>1417</v>
      </c>
      <c r="B109" s="13"/>
      <c r="C109" s="13"/>
      <c r="D109" s="13"/>
      <c r="E109" s="13"/>
      <c r="F109" s="13">
        <f t="shared" si="6"/>
        <v>0</v>
      </c>
      <c r="G109" s="13">
        <f t="shared" si="7"/>
        <v>0</v>
      </c>
      <c r="H109" s="13"/>
      <c r="I109" s="13"/>
      <c r="J109" s="13">
        <f t="shared" si="8"/>
        <v>0</v>
      </c>
      <c r="K109" s="13">
        <f t="shared" si="5"/>
        <v>0</v>
      </c>
      <c r="L109" s="13"/>
    </row>
    <row r="110" spans="1:12" ht="12.75" customHeight="1">
      <c r="A110" s="10" t="s">
        <v>1418</v>
      </c>
      <c r="B110" s="11"/>
      <c r="C110" s="11"/>
      <c r="D110" s="11"/>
      <c r="E110" s="11"/>
      <c r="F110" s="11">
        <f t="shared" si="6"/>
        <v>0</v>
      </c>
      <c r="G110" s="11">
        <f t="shared" si="7"/>
        <v>0</v>
      </c>
      <c r="H110" s="11"/>
      <c r="I110" s="11"/>
      <c r="J110" s="11">
        <f t="shared" si="8"/>
        <v>0</v>
      </c>
      <c r="K110" s="11">
        <f t="shared" si="5"/>
        <v>0</v>
      </c>
      <c r="L110" s="11"/>
    </row>
    <row r="111" spans="1:12" ht="12.75" customHeight="1">
      <c r="A111" s="8" t="s">
        <v>1419</v>
      </c>
      <c r="B111" s="13">
        <f>+'RREO-Anexo 02'!B112+'RREO-Anexo 02'!B113+'RREO-Anexo 02'!B114+'RREO-Anexo 02'!B115+'RREO-Anexo 02'!B116</f>
        <v>0</v>
      </c>
      <c r="C111" s="13">
        <f>+'RREO-Anexo 02'!C112+'RREO-Anexo 02'!C113+'RREO-Anexo 02'!C114+'RREO-Anexo 02'!C115+'RREO-Anexo 02'!C116</f>
        <v>0</v>
      </c>
      <c r="D111" s="13">
        <f>+'RREO-Anexo 02'!D112+'RREO-Anexo 02'!D113+'RREO-Anexo 02'!D114+'RREO-Anexo 02'!D115+'RREO-Anexo 02'!D116</f>
        <v>0</v>
      </c>
      <c r="E111" s="13">
        <f>+'RREO-Anexo 02'!E112+'RREO-Anexo 02'!E113+'RREO-Anexo 02'!E114+'RREO-Anexo 02'!E115+'RREO-Anexo 02'!E116</f>
        <v>0</v>
      </c>
      <c r="F111" s="13">
        <f t="shared" si="6"/>
        <v>0</v>
      </c>
      <c r="G111" s="13">
        <f t="shared" si="7"/>
        <v>0</v>
      </c>
      <c r="H111" s="13">
        <f>+'RREO-Anexo 02'!H112+'RREO-Anexo 02'!H113+'RREO-Anexo 02'!H114+'RREO-Anexo 02'!H115+'RREO-Anexo 02'!H116</f>
        <v>0</v>
      </c>
      <c r="I111" s="13">
        <f>+'RREO-Anexo 02'!I112+'RREO-Anexo 02'!I113+'RREO-Anexo 02'!I114+'RREO-Anexo 02'!I115+'RREO-Anexo 02'!I116</f>
        <v>0</v>
      </c>
      <c r="J111" s="13">
        <f t="shared" si="8"/>
        <v>0</v>
      </c>
      <c r="K111" s="13">
        <f t="shared" si="5"/>
        <v>0</v>
      </c>
      <c r="L111" s="13">
        <f>+'RREO-Anexo 02'!L112+'RREO-Anexo 02'!L113+'RREO-Anexo 02'!L114+'RREO-Anexo 02'!L115+'RREO-Anexo 02'!L116</f>
        <v>0</v>
      </c>
    </row>
    <row r="112" spans="1:12" ht="12.75" customHeight="1">
      <c r="A112" s="10" t="s">
        <v>1420</v>
      </c>
      <c r="B112" s="11"/>
      <c r="C112" s="11"/>
      <c r="D112" s="11"/>
      <c r="E112" s="11"/>
      <c r="F112" s="11">
        <f t="shared" si="6"/>
        <v>0</v>
      </c>
      <c r="G112" s="11">
        <f t="shared" si="7"/>
        <v>0</v>
      </c>
      <c r="H112" s="11"/>
      <c r="I112" s="11"/>
      <c r="J112" s="11">
        <f t="shared" si="8"/>
        <v>0</v>
      </c>
      <c r="K112" s="11">
        <f t="shared" si="5"/>
        <v>0</v>
      </c>
      <c r="L112" s="11"/>
    </row>
    <row r="113" spans="1:12" ht="12.75" customHeight="1">
      <c r="A113" s="8" t="s">
        <v>1421</v>
      </c>
      <c r="B113" s="13"/>
      <c r="C113" s="13"/>
      <c r="D113" s="13"/>
      <c r="E113" s="13"/>
      <c r="F113" s="13">
        <f t="shared" si="6"/>
        <v>0</v>
      </c>
      <c r="G113" s="13">
        <f t="shared" si="7"/>
        <v>0</v>
      </c>
      <c r="H113" s="13"/>
      <c r="I113" s="13"/>
      <c r="J113" s="13">
        <f t="shared" si="8"/>
        <v>0</v>
      </c>
      <c r="K113" s="13">
        <f t="shared" si="5"/>
        <v>0</v>
      </c>
      <c r="L113" s="13"/>
    </row>
    <row r="114" spans="1:12" ht="12.75" customHeight="1">
      <c r="A114" s="10" t="s">
        <v>1422</v>
      </c>
      <c r="B114" s="11"/>
      <c r="C114" s="11"/>
      <c r="D114" s="11"/>
      <c r="E114" s="11"/>
      <c r="F114" s="11">
        <f t="shared" si="6"/>
        <v>0</v>
      </c>
      <c r="G114" s="11">
        <f t="shared" si="7"/>
        <v>0</v>
      </c>
      <c r="H114" s="11"/>
      <c r="I114" s="11"/>
      <c r="J114" s="11">
        <f t="shared" si="8"/>
        <v>0</v>
      </c>
      <c r="K114" s="11">
        <f t="shared" si="5"/>
        <v>0</v>
      </c>
      <c r="L114" s="11"/>
    </row>
    <row r="115" spans="1:12" ht="12.75" customHeight="1">
      <c r="A115" s="8" t="s">
        <v>1423</v>
      </c>
      <c r="B115" s="13"/>
      <c r="C115" s="13"/>
      <c r="D115" s="13"/>
      <c r="E115" s="13"/>
      <c r="F115" s="13">
        <f t="shared" si="6"/>
        <v>0</v>
      </c>
      <c r="G115" s="13">
        <f t="shared" si="7"/>
        <v>0</v>
      </c>
      <c r="H115" s="13"/>
      <c r="I115" s="13"/>
      <c r="J115" s="13">
        <f t="shared" si="8"/>
        <v>0</v>
      </c>
      <c r="K115" s="13">
        <f t="shared" ref="K115:K146" si="9">C115-I115</f>
        <v>0</v>
      </c>
      <c r="L115" s="13"/>
    </row>
    <row r="116" spans="1:12" ht="12.75" customHeight="1">
      <c r="A116" s="10" t="s">
        <v>1424</v>
      </c>
      <c r="B116" s="11"/>
      <c r="C116" s="11"/>
      <c r="D116" s="11"/>
      <c r="E116" s="11"/>
      <c r="F116" s="11">
        <f t="shared" si="6"/>
        <v>0</v>
      </c>
      <c r="G116" s="11">
        <f t="shared" si="7"/>
        <v>0</v>
      </c>
      <c r="H116" s="11"/>
      <c r="I116" s="11"/>
      <c r="J116" s="11">
        <f t="shared" si="8"/>
        <v>0</v>
      </c>
      <c r="K116" s="11">
        <f t="shared" si="9"/>
        <v>0</v>
      </c>
      <c r="L116" s="11"/>
    </row>
    <row r="117" spans="1:12" ht="12.75" customHeight="1">
      <c r="A117" s="8" t="s">
        <v>1425</v>
      </c>
      <c r="B117" s="13">
        <f>+'RREO-Anexo 02'!B118+'RREO-Anexo 02'!B119+'RREO-Anexo 02'!B120+'RREO-Anexo 02'!B121+'RREO-Anexo 02'!B122</f>
        <v>0</v>
      </c>
      <c r="C117" s="13">
        <f>+'RREO-Anexo 02'!C118+'RREO-Anexo 02'!C119+'RREO-Anexo 02'!C120+'RREO-Anexo 02'!C121+'RREO-Anexo 02'!C122</f>
        <v>0</v>
      </c>
      <c r="D117" s="13">
        <f>+'RREO-Anexo 02'!D118+'RREO-Anexo 02'!D119+'RREO-Anexo 02'!D120+'RREO-Anexo 02'!D121+'RREO-Anexo 02'!D122</f>
        <v>0</v>
      </c>
      <c r="E117" s="13">
        <f>+'RREO-Anexo 02'!E118+'RREO-Anexo 02'!E119+'RREO-Anexo 02'!E120+'RREO-Anexo 02'!E121+'RREO-Anexo 02'!E122</f>
        <v>0</v>
      </c>
      <c r="F117" s="13">
        <f t="shared" si="6"/>
        <v>0</v>
      </c>
      <c r="G117" s="13">
        <f t="shared" si="7"/>
        <v>0</v>
      </c>
      <c r="H117" s="13">
        <f>+'RREO-Anexo 02'!H118+'RREO-Anexo 02'!H119+'RREO-Anexo 02'!H120+'RREO-Anexo 02'!H121+'RREO-Anexo 02'!H122</f>
        <v>0</v>
      </c>
      <c r="I117" s="13">
        <f>+'RREO-Anexo 02'!I118+'RREO-Anexo 02'!I119+'RREO-Anexo 02'!I120+'RREO-Anexo 02'!I121+'RREO-Anexo 02'!I122</f>
        <v>0</v>
      </c>
      <c r="J117" s="13">
        <f t="shared" si="8"/>
        <v>0</v>
      </c>
      <c r="K117" s="13">
        <f t="shared" si="9"/>
        <v>0</v>
      </c>
      <c r="L117" s="13">
        <f>+'RREO-Anexo 02'!L118+'RREO-Anexo 02'!L119+'RREO-Anexo 02'!L120+'RREO-Anexo 02'!L121+'RREO-Anexo 02'!L122</f>
        <v>0</v>
      </c>
    </row>
    <row r="118" spans="1:12" ht="12.75" customHeight="1">
      <c r="A118" s="10" t="s">
        <v>1426</v>
      </c>
      <c r="B118" s="11"/>
      <c r="C118" s="11"/>
      <c r="D118" s="11"/>
      <c r="E118" s="11"/>
      <c r="F118" s="11">
        <f t="shared" si="6"/>
        <v>0</v>
      </c>
      <c r="G118" s="11">
        <f t="shared" si="7"/>
        <v>0</v>
      </c>
      <c r="H118" s="11"/>
      <c r="I118" s="11"/>
      <c r="J118" s="11">
        <f t="shared" si="8"/>
        <v>0</v>
      </c>
      <c r="K118" s="11">
        <f t="shared" si="9"/>
        <v>0</v>
      </c>
      <c r="L118" s="11"/>
    </row>
    <row r="119" spans="1:12" ht="12.75" customHeight="1">
      <c r="A119" s="8" t="s">
        <v>1427</v>
      </c>
      <c r="B119" s="13"/>
      <c r="C119" s="13"/>
      <c r="D119" s="13"/>
      <c r="E119" s="13"/>
      <c r="F119" s="13">
        <f t="shared" si="6"/>
        <v>0</v>
      </c>
      <c r="G119" s="13">
        <f t="shared" si="7"/>
        <v>0</v>
      </c>
      <c r="H119" s="13"/>
      <c r="I119" s="13"/>
      <c r="J119" s="13">
        <f t="shared" si="8"/>
        <v>0</v>
      </c>
      <c r="K119" s="13">
        <f t="shared" si="9"/>
        <v>0</v>
      </c>
      <c r="L119" s="13"/>
    </row>
    <row r="120" spans="1:12" ht="12.75" customHeight="1">
      <c r="A120" s="10" t="s">
        <v>1428</v>
      </c>
      <c r="B120" s="11"/>
      <c r="C120" s="11"/>
      <c r="D120" s="11"/>
      <c r="E120" s="11"/>
      <c r="F120" s="11">
        <f t="shared" si="6"/>
        <v>0</v>
      </c>
      <c r="G120" s="11">
        <f t="shared" si="7"/>
        <v>0</v>
      </c>
      <c r="H120" s="11"/>
      <c r="I120" s="11"/>
      <c r="J120" s="11">
        <f t="shared" si="8"/>
        <v>0</v>
      </c>
      <c r="K120" s="11">
        <f t="shared" si="9"/>
        <v>0</v>
      </c>
      <c r="L120" s="11"/>
    </row>
    <row r="121" spans="1:12" ht="12.75" customHeight="1">
      <c r="A121" s="8" t="s">
        <v>1429</v>
      </c>
      <c r="B121" s="13"/>
      <c r="C121" s="13"/>
      <c r="D121" s="13"/>
      <c r="E121" s="13"/>
      <c r="F121" s="13">
        <f t="shared" si="6"/>
        <v>0</v>
      </c>
      <c r="G121" s="13">
        <f t="shared" si="7"/>
        <v>0</v>
      </c>
      <c r="H121" s="13"/>
      <c r="I121" s="13"/>
      <c r="J121" s="13">
        <f t="shared" si="8"/>
        <v>0</v>
      </c>
      <c r="K121" s="13">
        <f t="shared" si="9"/>
        <v>0</v>
      </c>
      <c r="L121" s="13"/>
    </row>
    <row r="122" spans="1:12" ht="12.75" customHeight="1">
      <c r="A122" s="10" t="s">
        <v>1430</v>
      </c>
      <c r="B122" s="11"/>
      <c r="C122" s="11"/>
      <c r="D122" s="11"/>
      <c r="E122" s="11"/>
      <c r="F122" s="11">
        <f t="shared" si="6"/>
        <v>0</v>
      </c>
      <c r="G122" s="11">
        <f t="shared" si="7"/>
        <v>0</v>
      </c>
      <c r="H122" s="11"/>
      <c r="I122" s="11"/>
      <c r="J122" s="11">
        <f t="shared" si="8"/>
        <v>0</v>
      </c>
      <c r="K122" s="11">
        <f t="shared" si="9"/>
        <v>0</v>
      </c>
      <c r="L122" s="11"/>
    </row>
    <row r="123" spans="1:12" ht="12.75" customHeight="1">
      <c r="A123" s="8" t="s">
        <v>1431</v>
      </c>
      <c r="B123" s="13">
        <f>+'RREO-Anexo 02'!B124+'RREO-Anexo 02'!B125+'RREO-Anexo 02'!B126+'RREO-Anexo 02'!B127</f>
        <v>0</v>
      </c>
      <c r="C123" s="13">
        <f>+'RREO-Anexo 02'!C124+'RREO-Anexo 02'!C125+'RREO-Anexo 02'!C126+'RREO-Anexo 02'!C127</f>
        <v>0</v>
      </c>
      <c r="D123" s="13">
        <f>+'RREO-Anexo 02'!D124+'RREO-Anexo 02'!D125+'RREO-Anexo 02'!D126+'RREO-Anexo 02'!D127</f>
        <v>0</v>
      </c>
      <c r="E123" s="13">
        <f>+'RREO-Anexo 02'!E124+'RREO-Anexo 02'!E125+'RREO-Anexo 02'!E126+'RREO-Anexo 02'!E127</f>
        <v>0</v>
      </c>
      <c r="F123" s="13">
        <f t="shared" si="6"/>
        <v>0</v>
      </c>
      <c r="G123" s="13">
        <f t="shared" si="7"/>
        <v>0</v>
      </c>
      <c r="H123" s="13">
        <f>+'RREO-Anexo 02'!H124+'RREO-Anexo 02'!H125+'RREO-Anexo 02'!H126+'RREO-Anexo 02'!H127</f>
        <v>0</v>
      </c>
      <c r="I123" s="13">
        <f>+'RREO-Anexo 02'!I124+'RREO-Anexo 02'!I125+'RREO-Anexo 02'!I126+'RREO-Anexo 02'!I127</f>
        <v>0</v>
      </c>
      <c r="J123" s="13">
        <f t="shared" si="8"/>
        <v>0</v>
      </c>
      <c r="K123" s="13">
        <f t="shared" si="9"/>
        <v>0</v>
      </c>
      <c r="L123" s="13">
        <f>+'RREO-Anexo 02'!L124+'RREO-Anexo 02'!L125+'RREO-Anexo 02'!L126+'RREO-Anexo 02'!L127</f>
        <v>0</v>
      </c>
    </row>
    <row r="124" spans="1:12" ht="12.75" customHeight="1">
      <c r="A124" s="10" t="s">
        <v>1432</v>
      </c>
      <c r="B124" s="11"/>
      <c r="C124" s="11"/>
      <c r="D124" s="11"/>
      <c r="E124" s="11"/>
      <c r="F124" s="11">
        <f t="shared" si="6"/>
        <v>0</v>
      </c>
      <c r="G124" s="11">
        <f t="shared" si="7"/>
        <v>0</v>
      </c>
      <c r="H124" s="11"/>
      <c r="I124" s="11"/>
      <c r="J124" s="11">
        <f t="shared" si="8"/>
        <v>0</v>
      </c>
      <c r="K124" s="11">
        <f t="shared" si="9"/>
        <v>0</v>
      </c>
      <c r="L124" s="11"/>
    </row>
    <row r="125" spans="1:12" ht="12.75" customHeight="1">
      <c r="A125" s="8" t="s">
        <v>1433</v>
      </c>
      <c r="B125" s="13"/>
      <c r="C125" s="13"/>
      <c r="D125" s="13"/>
      <c r="E125" s="13"/>
      <c r="F125" s="13">
        <f t="shared" si="6"/>
        <v>0</v>
      </c>
      <c r="G125" s="13">
        <f t="shared" si="7"/>
        <v>0</v>
      </c>
      <c r="H125" s="13"/>
      <c r="I125" s="13"/>
      <c r="J125" s="13">
        <f t="shared" si="8"/>
        <v>0</v>
      </c>
      <c r="K125" s="13">
        <f t="shared" si="9"/>
        <v>0</v>
      </c>
      <c r="L125" s="13"/>
    </row>
    <row r="126" spans="1:12" ht="12.75" customHeight="1">
      <c r="A126" s="10" t="s">
        <v>1434</v>
      </c>
      <c r="B126" s="11"/>
      <c r="C126" s="11"/>
      <c r="D126" s="11"/>
      <c r="E126" s="11"/>
      <c r="F126" s="11">
        <f t="shared" si="6"/>
        <v>0</v>
      </c>
      <c r="G126" s="11">
        <f t="shared" si="7"/>
        <v>0</v>
      </c>
      <c r="H126" s="11"/>
      <c r="I126" s="11"/>
      <c r="J126" s="11">
        <f t="shared" si="8"/>
        <v>0</v>
      </c>
      <c r="K126" s="11">
        <f t="shared" si="9"/>
        <v>0</v>
      </c>
      <c r="L126" s="11"/>
    </row>
    <row r="127" spans="1:12" ht="12.75" customHeight="1">
      <c r="A127" s="8" t="s">
        <v>1435</v>
      </c>
      <c r="B127" s="13"/>
      <c r="C127" s="13"/>
      <c r="D127" s="13"/>
      <c r="E127" s="13"/>
      <c r="F127" s="13">
        <f t="shared" si="6"/>
        <v>0</v>
      </c>
      <c r="G127" s="13">
        <f t="shared" si="7"/>
        <v>0</v>
      </c>
      <c r="H127" s="13"/>
      <c r="I127" s="13"/>
      <c r="J127" s="13">
        <f t="shared" si="8"/>
        <v>0</v>
      </c>
      <c r="K127" s="13">
        <f t="shared" si="9"/>
        <v>0</v>
      </c>
      <c r="L127" s="13"/>
    </row>
    <row r="128" spans="1:12" ht="12.75" customHeight="1">
      <c r="A128" s="10" t="s">
        <v>1436</v>
      </c>
      <c r="B128" s="11">
        <f>+'RREO-Anexo 02'!B129+'RREO-Anexo 02'!B130+'RREO-Anexo 02'!B131+'RREO-Anexo 02'!B132</f>
        <v>0</v>
      </c>
      <c r="C128" s="11">
        <f>+'RREO-Anexo 02'!C129+'RREO-Anexo 02'!C130+'RREO-Anexo 02'!C131+'RREO-Anexo 02'!C132</f>
        <v>0</v>
      </c>
      <c r="D128" s="11">
        <f>+'RREO-Anexo 02'!D129+'RREO-Anexo 02'!D130+'RREO-Anexo 02'!D131+'RREO-Anexo 02'!D132</f>
        <v>0</v>
      </c>
      <c r="E128" s="11">
        <f>+'RREO-Anexo 02'!E129+'RREO-Anexo 02'!E130+'RREO-Anexo 02'!E131+'RREO-Anexo 02'!E132</f>
        <v>0</v>
      </c>
      <c r="F128" s="11">
        <f t="shared" si="6"/>
        <v>0</v>
      </c>
      <c r="G128" s="11">
        <f t="shared" si="7"/>
        <v>0</v>
      </c>
      <c r="H128" s="11">
        <f>+'RREO-Anexo 02'!H129+'RREO-Anexo 02'!H130+'RREO-Anexo 02'!H131+'RREO-Anexo 02'!H132</f>
        <v>0</v>
      </c>
      <c r="I128" s="11">
        <f>+'RREO-Anexo 02'!I129+'RREO-Anexo 02'!I130+'RREO-Anexo 02'!I131+'RREO-Anexo 02'!I132</f>
        <v>0</v>
      </c>
      <c r="J128" s="11">
        <f t="shared" si="8"/>
        <v>0</v>
      </c>
      <c r="K128" s="11">
        <f t="shared" si="9"/>
        <v>0</v>
      </c>
      <c r="L128" s="11">
        <f>+'RREO-Anexo 02'!L129+'RREO-Anexo 02'!L130+'RREO-Anexo 02'!L131+'RREO-Anexo 02'!L132</f>
        <v>0</v>
      </c>
    </row>
    <row r="129" spans="1:12" ht="12.75" customHeight="1">
      <c r="A129" s="8" t="s">
        <v>1437</v>
      </c>
      <c r="B129" s="13"/>
      <c r="C129" s="13"/>
      <c r="D129" s="13"/>
      <c r="E129" s="13"/>
      <c r="F129" s="13">
        <f t="shared" si="6"/>
        <v>0</v>
      </c>
      <c r="G129" s="13">
        <f t="shared" si="7"/>
        <v>0</v>
      </c>
      <c r="H129" s="13"/>
      <c r="I129" s="13"/>
      <c r="J129" s="13">
        <f t="shared" si="8"/>
        <v>0</v>
      </c>
      <c r="K129" s="13">
        <f t="shared" si="9"/>
        <v>0</v>
      </c>
      <c r="L129" s="13"/>
    </row>
    <row r="130" spans="1:12" ht="12.75" customHeight="1">
      <c r="A130" s="10" t="s">
        <v>1438</v>
      </c>
      <c r="B130" s="11"/>
      <c r="C130" s="11"/>
      <c r="D130" s="11"/>
      <c r="E130" s="11"/>
      <c r="F130" s="11">
        <f t="shared" si="6"/>
        <v>0</v>
      </c>
      <c r="G130" s="11">
        <f t="shared" si="7"/>
        <v>0</v>
      </c>
      <c r="H130" s="11"/>
      <c r="I130" s="11"/>
      <c r="J130" s="11">
        <f t="shared" si="8"/>
        <v>0</v>
      </c>
      <c r="K130" s="11">
        <f t="shared" si="9"/>
        <v>0</v>
      </c>
      <c r="L130" s="11"/>
    </row>
    <row r="131" spans="1:12" ht="12.75" customHeight="1">
      <c r="A131" s="8" t="s">
        <v>1439</v>
      </c>
      <c r="B131" s="13"/>
      <c r="C131" s="13"/>
      <c r="D131" s="13"/>
      <c r="E131" s="13"/>
      <c r="F131" s="13">
        <f t="shared" si="6"/>
        <v>0</v>
      </c>
      <c r="G131" s="13">
        <f t="shared" si="7"/>
        <v>0</v>
      </c>
      <c r="H131" s="13"/>
      <c r="I131" s="13"/>
      <c r="J131" s="13">
        <f t="shared" si="8"/>
        <v>0</v>
      </c>
      <c r="K131" s="13">
        <f t="shared" si="9"/>
        <v>0</v>
      </c>
      <c r="L131" s="13"/>
    </row>
    <row r="132" spans="1:12" ht="12.75" customHeight="1">
      <c r="A132" s="10" t="s">
        <v>1440</v>
      </c>
      <c r="B132" s="11"/>
      <c r="C132" s="11"/>
      <c r="D132" s="11"/>
      <c r="E132" s="11"/>
      <c r="F132" s="11">
        <f t="shared" si="6"/>
        <v>0</v>
      </c>
      <c r="G132" s="11">
        <f t="shared" si="7"/>
        <v>0</v>
      </c>
      <c r="H132" s="11"/>
      <c r="I132" s="11"/>
      <c r="J132" s="11">
        <f t="shared" si="8"/>
        <v>0</v>
      </c>
      <c r="K132" s="11">
        <f t="shared" si="9"/>
        <v>0</v>
      </c>
      <c r="L132" s="11"/>
    </row>
    <row r="133" spans="1:12" ht="12.75" customHeight="1">
      <c r="A133" s="8" t="s">
        <v>1441</v>
      </c>
      <c r="B133" s="13">
        <f>+'RREO-Anexo 02'!B134+'RREO-Anexo 02'!B135+'RREO-Anexo 02'!B136+'RREO-Anexo 02'!B137+'RREO-Anexo 02'!B138+'RREO-Anexo 02'!B139+'RREO-Anexo 02'!B140</f>
        <v>0</v>
      </c>
      <c r="C133" s="13">
        <f>+'RREO-Anexo 02'!C134+'RREO-Anexo 02'!C135+'RREO-Anexo 02'!C136+'RREO-Anexo 02'!C137+'RREO-Anexo 02'!C138+'RREO-Anexo 02'!C139+'RREO-Anexo 02'!C140</f>
        <v>0</v>
      </c>
      <c r="D133" s="13">
        <f>+'RREO-Anexo 02'!D134+'RREO-Anexo 02'!D135+'RREO-Anexo 02'!D136+'RREO-Anexo 02'!D137+'RREO-Anexo 02'!D138+'RREO-Anexo 02'!D139+'RREO-Anexo 02'!D140</f>
        <v>0</v>
      </c>
      <c r="E133" s="13">
        <f>+'RREO-Anexo 02'!E134+'RREO-Anexo 02'!E135+'RREO-Anexo 02'!E136+'RREO-Anexo 02'!E137+'RREO-Anexo 02'!E138+'RREO-Anexo 02'!E139+'RREO-Anexo 02'!E140</f>
        <v>0</v>
      </c>
      <c r="F133" s="13">
        <f t="shared" si="6"/>
        <v>0</v>
      </c>
      <c r="G133" s="13">
        <f t="shared" si="7"/>
        <v>0</v>
      </c>
      <c r="H133" s="13">
        <f>+'RREO-Anexo 02'!H134+'RREO-Anexo 02'!H135+'RREO-Anexo 02'!H136+'RREO-Anexo 02'!H137+'RREO-Anexo 02'!H138+'RREO-Anexo 02'!H139+'RREO-Anexo 02'!H140</f>
        <v>0</v>
      </c>
      <c r="I133" s="13">
        <f>+'RREO-Anexo 02'!I134+'RREO-Anexo 02'!I135+'RREO-Anexo 02'!I136+'RREO-Anexo 02'!I137+'RREO-Anexo 02'!I138+'RREO-Anexo 02'!I139+'RREO-Anexo 02'!I140</f>
        <v>0</v>
      </c>
      <c r="J133" s="13">
        <f t="shared" si="8"/>
        <v>0</v>
      </c>
      <c r="K133" s="13">
        <f t="shared" si="9"/>
        <v>0</v>
      </c>
      <c r="L133" s="13">
        <f>+'RREO-Anexo 02'!L134+'RREO-Anexo 02'!L135+'RREO-Anexo 02'!L136+'RREO-Anexo 02'!L137+'RREO-Anexo 02'!L138+'RREO-Anexo 02'!L139+'RREO-Anexo 02'!L140</f>
        <v>0</v>
      </c>
    </row>
    <row r="134" spans="1:12" ht="12.75" customHeight="1">
      <c r="A134" s="10" t="s">
        <v>1442</v>
      </c>
      <c r="B134" s="11"/>
      <c r="C134" s="11"/>
      <c r="D134" s="11"/>
      <c r="E134" s="11"/>
      <c r="F134" s="11">
        <f t="shared" si="6"/>
        <v>0</v>
      </c>
      <c r="G134" s="11">
        <f t="shared" si="7"/>
        <v>0</v>
      </c>
      <c r="H134" s="11"/>
      <c r="I134" s="11"/>
      <c r="J134" s="11">
        <f t="shared" si="8"/>
        <v>0</v>
      </c>
      <c r="K134" s="11">
        <f t="shared" si="9"/>
        <v>0</v>
      </c>
      <c r="L134" s="11"/>
    </row>
    <row r="135" spans="1:12" ht="12.75" customHeight="1">
      <c r="A135" s="8" t="s">
        <v>1443</v>
      </c>
      <c r="B135" s="13"/>
      <c r="C135" s="13"/>
      <c r="D135" s="13"/>
      <c r="E135" s="13"/>
      <c r="F135" s="13">
        <f t="shared" si="6"/>
        <v>0</v>
      </c>
      <c r="G135" s="13">
        <f t="shared" si="7"/>
        <v>0</v>
      </c>
      <c r="H135" s="13"/>
      <c r="I135" s="13"/>
      <c r="J135" s="13">
        <f t="shared" si="8"/>
        <v>0</v>
      </c>
      <c r="K135" s="13">
        <f t="shared" si="9"/>
        <v>0</v>
      </c>
      <c r="L135" s="13"/>
    </row>
    <row r="136" spans="1:12" ht="12.75" customHeight="1">
      <c r="A136" s="10" t="s">
        <v>1444</v>
      </c>
      <c r="B136" s="11"/>
      <c r="C136" s="11"/>
      <c r="D136" s="11"/>
      <c r="E136" s="11"/>
      <c r="F136" s="11">
        <f t="shared" si="6"/>
        <v>0</v>
      </c>
      <c r="G136" s="11">
        <f t="shared" si="7"/>
        <v>0</v>
      </c>
      <c r="H136" s="11"/>
      <c r="I136" s="11"/>
      <c r="J136" s="11">
        <f t="shared" si="8"/>
        <v>0</v>
      </c>
      <c r="K136" s="11">
        <f t="shared" si="9"/>
        <v>0</v>
      </c>
      <c r="L136" s="11"/>
    </row>
    <row r="137" spans="1:12" ht="12.75" customHeight="1">
      <c r="A137" s="8" t="s">
        <v>1445</v>
      </c>
      <c r="B137" s="13"/>
      <c r="C137" s="13"/>
      <c r="D137" s="13"/>
      <c r="E137" s="13"/>
      <c r="F137" s="13">
        <f t="shared" si="6"/>
        <v>0</v>
      </c>
      <c r="G137" s="13">
        <f t="shared" si="7"/>
        <v>0</v>
      </c>
      <c r="H137" s="13"/>
      <c r="I137" s="13"/>
      <c r="J137" s="13">
        <f t="shared" si="8"/>
        <v>0</v>
      </c>
      <c r="K137" s="13">
        <f t="shared" si="9"/>
        <v>0</v>
      </c>
      <c r="L137" s="13"/>
    </row>
    <row r="138" spans="1:12" ht="12.75" customHeight="1">
      <c r="A138" s="10" t="s">
        <v>1446</v>
      </c>
      <c r="B138" s="11"/>
      <c r="C138" s="11"/>
      <c r="D138" s="11"/>
      <c r="E138" s="11"/>
      <c r="F138" s="11">
        <f t="shared" si="6"/>
        <v>0</v>
      </c>
      <c r="G138" s="11">
        <f t="shared" si="7"/>
        <v>0</v>
      </c>
      <c r="H138" s="11"/>
      <c r="I138" s="11"/>
      <c r="J138" s="11">
        <f t="shared" si="8"/>
        <v>0</v>
      </c>
      <c r="K138" s="11">
        <f t="shared" si="9"/>
        <v>0</v>
      </c>
      <c r="L138" s="11"/>
    </row>
    <row r="139" spans="1:12" ht="12.75" customHeight="1">
      <c r="A139" s="8" t="s">
        <v>1447</v>
      </c>
      <c r="B139" s="13"/>
      <c r="C139" s="13"/>
      <c r="D139" s="13"/>
      <c r="E139" s="13"/>
      <c r="F139" s="13">
        <f t="shared" si="6"/>
        <v>0</v>
      </c>
      <c r="G139" s="13">
        <f t="shared" si="7"/>
        <v>0</v>
      </c>
      <c r="H139" s="13"/>
      <c r="I139" s="13"/>
      <c r="J139" s="13">
        <f t="shared" si="8"/>
        <v>0</v>
      </c>
      <c r="K139" s="13">
        <f t="shared" si="9"/>
        <v>0</v>
      </c>
      <c r="L139" s="13"/>
    </row>
    <row r="140" spans="1:12" ht="12.75" customHeight="1">
      <c r="A140" s="10" t="s">
        <v>1448</v>
      </c>
      <c r="B140" s="11"/>
      <c r="C140" s="11"/>
      <c r="D140" s="11"/>
      <c r="E140" s="11"/>
      <c r="F140" s="11">
        <f t="shared" si="6"/>
        <v>0</v>
      </c>
      <c r="G140" s="11">
        <f t="shared" si="7"/>
        <v>0</v>
      </c>
      <c r="H140" s="11"/>
      <c r="I140" s="11"/>
      <c r="J140" s="11">
        <f t="shared" si="8"/>
        <v>0</v>
      </c>
      <c r="K140" s="11">
        <f t="shared" si="9"/>
        <v>0</v>
      </c>
      <c r="L140" s="11"/>
    </row>
    <row r="141" spans="1:12" ht="12.75" customHeight="1">
      <c r="A141" s="8" t="s">
        <v>1449</v>
      </c>
      <c r="B141" s="13">
        <f>+'RREO-Anexo 02'!B142+'RREO-Anexo 02'!B143+'RREO-Anexo 02'!B144+'RREO-Anexo 02'!B145+'RREO-Anexo 02'!B146</f>
        <v>0</v>
      </c>
      <c r="C141" s="13">
        <f>+'RREO-Anexo 02'!C142+'RREO-Anexo 02'!C143+'RREO-Anexo 02'!C144+'RREO-Anexo 02'!C145+'RREO-Anexo 02'!C146</f>
        <v>0</v>
      </c>
      <c r="D141" s="13">
        <f>+'RREO-Anexo 02'!D142+'RREO-Anexo 02'!D143+'RREO-Anexo 02'!D144+'RREO-Anexo 02'!D145+'RREO-Anexo 02'!D146</f>
        <v>0</v>
      </c>
      <c r="E141" s="13">
        <f>+'RREO-Anexo 02'!E142+'RREO-Anexo 02'!E143+'RREO-Anexo 02'!E144+'RREO-Anexo 02'!E145+'RREO-Anexo 02'!E146</f>
        <v>0</v>
      </c>
      <c r="F141" s="13">
        <f t="shared" si="6"/>
        <v>0</v>
      </c>
      <c r="G141" s="13">
        <f t="shared" si="7"/>
        <v>0</v>
      </c>
      <c r="H141" s="13">
        <f>+'RREO-Anexo 02'!H142+'RREO-Anexo 02'!H143+'RREO-Anexo 02'!H144+'RREO-Anexo 02'!H145+'RREO-Anexo 02'!H146</f>
        <v>0</v>
      </c>
      <c r="I141" s="13">
        <f>+'RREO-Anexo 02'!I142+'RREO-Anexo 02'!I143+'RREO-Anexo 02'!I144+'RREO-Anexo 02'!I145+'RREO-Anexo 02'!I146</f>
        <v>0</v>
      </c>
      <c r="J141" s="13">
        <f t="shared" si="8"/>
        <v>0</v>
      </c>
      <c r="K141" s="13">
        <f t="shared" si="9"/>
        <v>0</v>
      </c>
      <c r="L141" s="13">
        <f>+'RREO-Anexo 02'!L142+'RREO-Anexo 02'!L143+'RREO-Anexo 02'!L144+'RREO-Anexo 02'!L145+'RREO-Anexo 02'!L146</f>
        <v>0</v>
      </c>
    </row>
    <row r="142" spans="1:12" ht="12.75" customHeight="1">
      <c r="A142" s="10" t="s">
        <v>1450</v>
      </c>
      <c r="B142" s="11"/>
      <c r="C142" s="11"/>
      <c r="D142" s="11"/>
      <c r="E142" s="11"/>
      <c r="F142" s="11">
        <f t="shared" si="6"/>
        <v>0</v>
      </c>
      <c r="G142" s="11">
        <f t="shared" si="7"/>
        <v>0</v>
      </c>
      <c r="H142" s="11"/>
      <c r="I142" s="11"/>
      <c r="J142" s="11">
        <f t="shared" si="8"/>
        <v>0</v>
      </c>
      <c r="K142" s="11">
        <f t="shared" si="9"/>
        <v>0</v>
      </c>
      <c r="L142" s="11"/>
    </row>
    <row r="143" spans="1:12" ht="12.75" customHeight="1">
      <c r="A143" s="8" t="s">
        <v>1451</v>
      </c>
      <c r="B143" s="13"/>
      <c r="C143" s="13"/>
      <c r="D143" s="13"/>
      <c r="E143" s="13"/>
      <c r="F143" s="13">
        <f t="shared" si="6"/>
        <v>0</v>
      </c>
      <c r="G143" s="13">
        <f t="shared" si="7"/>
        <v>0</v>
      </c>
      <c r="H143" s="13"/>
      <c r="I143" s="13"/>
      <c r="J143" s="13">
        <f t="shared" si="8"/>
        <v>0</v>
      </c>
      <c r="K143" s="13">
        <f t="shared" si="9"/>
        <v>0</v>
      </c>
      <c r="L143" s="13"/>
    </row>
    <row r="144" spans="1:12" ht="12.75" customHeight="1">
      <c r="A144" s="10" t="s">
        <v>1452</v>
      </c>
      <c r="B144" s="11"/>
      <c r="C144" s="11"/>
      <c r="D144" s="11"/>
      <c r="E144" s="11"/>
      <c r="F144" s="11">
        <f t="shared" si="6"/>
        <v>0</v>
      </c>
      <c r="G144" s="11">
        <f t="shared" si="7"/>
        <v>0</v>
      </c>
      <c r="H144" s="11"/>
      <c r="I144" s="11"/>
      <c r="J144" s="11">
        <f t="shared" si="8"/>
        <v>0</v>
      </c>
      <c r="K144" s="11">
        <f t="shared" si="9"/>
        <v>0</v>
      </c>
      <c r="L144" s="11"/>
    </row>
    <row r="145" spans="1:12" ht="12.75" customHeight="1">
      <c r="A145" s="8" t="s">
        <v>1453</v>
      </c>
      <c r="B145" s="13"/>
      <c r="C145" s="13"/>
      <c r="D145" s="13"/>
      <c r="E145" s="13"/>
      <c r="F145" s="13">
        <f t="shared" si="6"/>
        <v>0</v>
      </c>
      <c r="G145" s="13">
        <f t="shared" si="7"/>
        <v>0</v>
      </c>
      <c r="H145" s="13"/>
      <c r="I145" s="13"/>
      <c r="J145" s="13">
        <f t="shared" si="8"/>
        <v>0</v>
      </c>
      <c r="K145" s="13">
        <f t="shared" si="9"/>
        <v>0</v>
      </c>
      <c r="L145" s="13"/>
    </row>
    <row r="146" spans="1:12" ht="12.75" customHeight="1">
      <c r="A146" s="10" t="s">
        <v>1454</v>
      </c>
      <c r="B146" s="11"/>
      <c r="C146" s="11"/>
      <c r="D146" s="11"/>
      <c r="E146" s="11"/>
      <c r="F146" s="11">
        <f t="shared" si="6"/>
        <v>0</v>
      </c>
      <c r="G146" s="11">
        <f t="shared" si="7"/>
        <v>0</v>
      </c>
      <c r="H146" s="11"/>
      <c r="I146" s="11"/>
      <c r="J146" s="11">
        <f t="shared" si="8"/>
        <v>0</v>
      </c>
      <c r="K146" s="11">
        <f t="shared" si="9"/>
        <v>0</v>
      </c>
      <c r="L146" s="11"/>
    </row>
    <row r="147" spans="1:12" ht="12.75" customHeight="1">
      <c r="A147" s="8" t="s">
        <v>1455</v>
      </c>
      <c r="B147" s="13">
        <f>+'RREO-Anexo 02'!B148+'RREO-Anexo 02'!B149+'RREO-Anexo 02'!B150+'RREO-Anexo 02'!B153+'RREO-Anexo 02'!B154+'RREO-Anexo 02'!B151+'RREO-Anexo 02'!B152</f>
        <v>0</v>
      </c>
      <c r="C147" s="13">
        <f>+'RREO-Anexo 02'!C148+'RREO-Anexo 02'!C149+'RREO-Anexo 02'!C150+'RREO-Anexo 02'!C153+'RREO-Anexo 02'!C154+'RREO-Anexo 02'!C151+'RREO-Anexo 02'!C152</f>
        <v>0</v>
      </c>
      <c r="D147" s="13">
        <f>+'RREO-Anexo 02'!D148+'RREO-Anexo 02'!D149+'RREO-Anexo 02'!D150+'RREO-Anexo 02'!D153+'RREO-Anexo 02'!D154+'RREO-Anexo 02'!D151+'RREO-Anexo 02'!D152</f>
        <v>0</v>
      </c>
      <c r="E147" s="13">
        <f>+'RREO-Anexo 02'!E148+'RREO-Anexo 02'!E149+'RREO-Anexo 02'!E150+'RREO-Anexo 02'!E153+'RREO-Anexo 02'!E154+'RREO-Anexo 02'!E151+'RREO-Anexo 02'!E152</f>
        <v>0</v>
      </c>
      <c r="F147" s="13">
        <f t="shared" si="6"/>
        <v>0</v>
      </c>
      <c r="G147" s="13">
        <f t="shared" si="7"/>
        <v>0</v>
      </c>
      <c r="H147" s="13">
        <f>+'RREO-Anexo 02'!H148+'RREO-Anexo 02'!H149+'RREO-Anexo 02'!H150+'RREO-Anexo 02'!H153+'RREO-Anexo 02'!H154+'RREO-Anexo 02'!H151+'RREO-Anexo 02'!H152</f>
        <v>0</v>
      </c>
      <c r="I147" s="13">
        <f>+'RREO-Anexo 02'!I148+'RREO-Anexo 02'!I149+'RREO-Anexo 02'!I150+'RREO-Anexo 02'!I153+'RREO-Anexo 02'!I154+'RREO-Anexo 02'!I151+'RREO-Anexo 02'!I152</f>
        <v>0</v>
      </c>
      <c r="J147" s="13">
        <f t="shared" si="8"/>
        <v>0</v>
      </c>
      <c r="K147" s="13">
        <f t="shared" ref="K147:K178" si="10">C147-I147</f>
        <v>0</v>
      </c>
      <c r="L147" s="13">
        <f>+'RREO-Anexo 02'!L148+'RREO-Anexo 02'!L149+'RREO-Anexo 02'!L150+'RREO-Anexo 02'!L153+'RREO-Anexo 02'!L154+'RREO-Anexo 02'!L151+'RREO-Anexo 02'!L152</f>
        <v>0</v>
      </c>
    </row>
    <row r="148" spans="1:12" ht="12.75" customHeight="1">
      <c r="A148" s="10" t="s">
        <v>1456</v>
      </c>
      <c r="B148" s="11"/>
      <c r="C148" s="11"/>
      <c r="D148" s="11"/>
      <c r="E148" s="11"/>
      <c r="F148" s="11">
        <f t="shared" ref="F148:F211" si="11">ROUND(E148/$E$213*100,2)</f>
        <v>0</v>
      </c>
      <c r="G148" s="11">
        <f t="shared" ref="G148:G211" si="12">C148-E148</f>
        <v>0</v>
      </c>
      <c r="H148" s="11"/>
      <c r="I148" s="11"/>
      <c r="J148" s="11">
        <f t="shared" ref="J148:J211" si="13">ROUND(I148/$I$213*100,2)</f>
        <v>0</v>
      </c>
      <c r="K148" s="11">
        <f t="shared" si="10"/>
        <v>0</v>
      </c>
      <c r="L148" s="11"/>
    </row>
    <row r="149" spans="1:12" ht="12.75" customHeight="1">
      <c r="A149" s="8" t="s">
        <v>1457</v>
      </c>
      <c r="B149" s="13"/>
      <c r="C149" s="13"/>
      <c r="D149" s="13"/>
      <c r="E149" s="13"/>
      <c r="F149" s="13">
        <f t="shared" si="11"/>
        <v>0</v>
      </c>
      <c r="G149" s="13">
        <f t="shared" si="12"/>
        <v>0</v>
      </c>
      <c r="H149" s="13"/>
      <c r="I149" s="13"/>
      <c r="J149" s="13">
        <f t="shared" si="13"/>
        <v>0</v>
      </c>
      <c r="K149" s="13">
        <f t="shared" si="10"/>
        <v>0</v>
      </c>
      <c r="L149" s="13"/>
    </row>
    <row r="150" spans="1:12" ht="12.75" customHeight="1">
      <c r="A150" s="10" t="s">
        <v>1458</v>
      </c>
      <c r="B150" s="11"/>
      <c r="C150" s="11"/>
      <c r="D150" s="11"/>
      <c r="E150" s="11"/>
      <c r="F150" s="11">
        <f t="shared" si="11"/>
        <v>0</v>
      </c>
      <c r="G150" s="11">
        <f t="shared" si="12"/>
        <v>0</v>
      </c>
      <c r="H150" s="11"/>
      <c r="I150" s="11"/>
      <c r="J150" s="11">
        <f t="shared" si="13"/>
        <v>0</v>
      </c>
      <c r="K150" s="11">
        <f t="shared" si="10"/>
        <v>0</v>
      </c>
      <c r="L150" s="11"/>
    </row>
    <row r="151" spans="1:12" ht="12.75" customHeight="1">
      <c r="A151" s="8" t="s">
        <v>1459</v>
      </c>
      <c r="B151" s="13"/>
      <c r="C151" s="13"/>
      <c r="D151" s="13"/>
      <c r="E151" s="13"/>
      <c r="F151" s="13">
        <f t="shared" si="11"/>
        <v>0</v>
      </c>
      <c r="G151" s="13">
        <f t="shared" si="12"/>
        <v>0</v>
      </c>
      <c r="H151" s="13"/>
      <c r="I151" s="13"/>
      <c r="J151" s="13">
        <f t="shared" si="13"/>
        <v>0</v>
      </c>
      <c r="K151" s="13">
        <f t="shared" si="10"/>
        <v>0</v>
      </c>
      <c r="L151" s="13"/>
    </row>
    <row r="152" spans="1:12" ht="12.75" customHeight="1">
      <c r="A152" s="10" t="s">
        <v>1460</v>
      </c>
      <c r="B152" s="11"/>
      <c r="C152" s="11"/>
      <c r="D152" s="11"/>
      <c r="E152" s="11"/>
      <c r="F152" s="11">
        <f t="shared" si="11"/>
        <v>0</v>
      </c>
      <c r="G152" s="11">
        <f t="shared" si="12"/>
        <v>0</v>
      </c>
      <c r="H152" s="11"/>
      <c r="I152" s="11"/>
      <c r="J152" s="11">
        <f t="shared" si="13"/>
        <v>0</v>
      </c>
      <c r="K152" s="11">
        <f t="shared" si="10"/>
        <v>0</v>
      </c>
      <c r="L152" s="11"/>
    </row>
    <row r="153" spans="1:12" ht="12.75" customHeight="1">
      <c r="A153" s="8" t="s">
        <v>1461</v>
      </c>
      <c r="B153" s="13"/>
      <c r="C153" s="13"/>
      <c r="D153" s="13"/>
      <c r="E153" s="13"/>
      <c r="F153" s="13">
        <f t="shared" si="11"/>
        <v>0</v>
      </c>
      <c r="G153" s="13">
        <f t="shared" si="12"/>
        <v>0</v>
      </c>
      <c r="H153" s="13"/>
      <c r="I153" s="13"/>
      <c r="J153" s="13">
        <f t="shared" si="13"/>
        <v>0</v>
      </c>
      <c r="K153" s="13">
        <f t="shared" si="10"/>
        <v>0</v>
      </c>
      <c r="L153" s="13"/>
    </row>
    <row r="154" spans="1:12" ht="12.75" customHeight="1">
      <c r="A154" s="10" t="s">
        <v>1462</v>
      </c>
      <c r="B154" s="11"/>
      <c r="C154" s="11"/>
      <c r="D154" s="11"/>
      <c r="E154" s="11"/>
      <c r="F154" s="11">
        <f t="shared" si="11"/>
        <v>0</v>
      </c>
      <c r="G154" s="11">
        <f t="shared" si="12"/>
        <v>0</v>
      </c>
      <c r="H154" s="11"/>
      <c r="I154" s="11"/>
      <c r="J154" s="11">
        <f t="shared" si="13"/>
        <v>0</v>
      </c>
      <c r="K154" s="11">
        <f t="shared" si="10"/>
        <v>0</v>
      </c>
      <c r="L154" s="11"/>
    </row>
    <row r="155" spans="1:12" ht="12.75" customHeight="1">
      <c r="A155" s="8" t="s">
        <v>1463</v>
      </c>
      <c r="B155" s="13">
        <f>+'RREO-Anexo 02'!B156+'RREO-Anexo 02'!B157+'RREO-Anexo 02'!B158+'RREO-Anexo 02'!B159</f>
        <v>0</v>
      </c>
      <c r="C155" s="13">
        <f>+'RREO-Anexo 02'!C156+'RREO-Anexo 02'!C157+'RREO-Anexo 02'!C158+'RREO-Anexo 02'!C159</f>
        <v>0</v>
      </c>
      <c r="D155" s="13">
        <f>+'RREO-Anexo 02'!D156+'RREO-Anexo 02'!D157+'RREO-Anexo 02'!D158+'RREO-Anexo 02'!D159</f>
        <v>0</v>
      </c>
      <c r="E155" s="13">
        <f>+'RREO-Anexo 02'!E156+'RREO-Anexo 02'!E157+'RREO-Anexo 02'!E158+'RREO-Anexo 02'!E159</f>
        <v>0</v>
      </c>
      <c r="F155" s="13">
        <f t="shared" si="11"/>
        <v>0</v>
      </c>
      <c r="G155" s="13">
        <f t="shared" si="12"/>
        <v>0</v>
      </c>
      <c r="H155" s="13">
        <f>+'RREO-Anexo 02'!H156+'RREO-Anexo 02'!H157+'RREO-Anexo 02'!H158+'RREO-Anexo 02'!H159</f>
        <v>0</v>
      </c>
      <c r="I155" s="13">
        <f>+'RREO-Anexo 02'!I156+'RREO-Anexo 02'!I157+'RREO-Anexo 02'!I158+'RREO-Anexo 02'!I159</f>
        <v>0</v>
      </c>
      <c r="J155" s="13">
        <f t="shared" si="13"/>
        <v>0</v>
      </c>
      <c r="K155" s="13">
        <f t="shared" si="10"/>
        <v>0</v>
      </c>
      <c r="L155" s="13">
        <f>+'RREO-Anexo 02'!L156+'RREO-Anexo 02'!L157+'RREO-Anexo 02'!L158+'RREO-Anexo 02'!L159</f>
        <v>0</v>
      </c>
    </row>
    <row r="156" spans="1:12" ht="12.75" customHeight="1">
      <c r="A156" s="10" t="s">
        <v>1464</v>
      </c>
      <c r="B156" s="11"/>
      <c r="C156" s="11"/>
      <c r="D156" s="11"/>
      <c r="E156" s="11"/>
      <c r="F156" s="11">
        <f t="shared" si="11"/>
        <v>0</v>
      </c>
      <c r="G156" s="11">
        <f t="shared" si="12"/>
        <v>0</v>
      </c>
      <c r="H156" s="11"/>
      <c r="I156" s="11"/>
      <c r="J156" s="11">
        <f t="shared" si="13"/>
        <v>0</v>
      </c>
      <c r="K156" s="11">
        <f t="shared" si="10"/>
        <v>0</v>
      </c>
      <c r="L156" s="11"/>
    </row>
    <row r="157" spans="1:12" ht="12.75" customHeight="1">
      <c r="A157" s="8" t="s">
        <v>1465</v>
      </c>
      <c r="B157" s="13"/>
      <c r="C157" s="13"/>
      <c r="D157" s="13"/>
      <c r="E157" s="13"/>
      <c r="F157" s="13">
        <f t="shared" si="11"/>
        <v>0</v>
      </c>
      <c r="G157" s="13">
        <f t="shared" si="12"/>
        <v>0</v>
      </c>
      <c r="H157" s="13"/>
      <c r="I157" s="13"/>
      <c r="J157" s="13">
        <f t="shared" si="13"/>
        <v>0</v>
      </c>
      <c r="K157" s="13">
        <f t="shared" si="10"/>
        <v>0</v>
      </c>
      <c r="L157" s="13"/>
    </row>
    <row r="158" spans="1:12" ht="12.75" customHeight="1">
      <c r="A158" s="10" t="s">
        <v>1466</v>
      </c>
      <c r="B158" s="11"/>
      <c r="C158" s="11"/>
      <c r="D158" s="11"/>
      <c r="E158" s="11"/>
      <c r="F158" s="11">
        <f t="shared" si="11"/>
        <v>0</v>
      </c>
      <c r="G158" s="11">
        <f t="shared" si="12"/>
        <v>0</v>
      </c>
      <c r="H158" s="11"/>
      <c r="I158" s="11"/>
      <c r="J158" s="11">
        <f t="shared" si="13"/>
        <v>0</v>
      </c>
      <c r="K158" s="11">
        <f t="shared" si="10"/>
        <v>0</v>
      </c>
      <c r="L158" s="11"/>
    </row>
    <row r="159" spans="1:12" ht="12.75" customHeight="1">
      <c r="A159" s="8" t="s">
        <v>1467</v>
      </c>
      <c r="B159" s="13"/>
      <c r="C159" s="13"/>
      <c r="D159" s="13"/>
      <c r="E159" s="13"/>
      <c r="F159" s="13">
        <f t="shared" si="11"/>
        <v>0</v>
      </c>
      <c r="G159" s="13">
        <f t="shared" si="12"/>
        <v>0</v>
      </c>
      <c r="H159" s="13"/>
      <c r="I159" s="13"/>
      <c r="J159" s="13">
        <f t="shared" si="13"/>
        <v>0</v>
      </c>
      <c r="K159" s="13">
        <f t="shared" si="10"/>
        <v>0</v>
      </c>
      <c r="L159" s="13"/>
    </row>
    <row r="160" spans="1:12" ht="12.75" customHeight="1">
      <c r="A160" s="10" t="s">
        <v>1468</v>
      </c>
      <c r="B160" s="11">
        <f>+'RREO-Anexo 02'!B161+'RREO-Anexo 02'!B162+'RREO-Anexo 02'!B163+'RREO-Anexo 02'!B164+'RREO-Anexo 02'!B165+'RREO-Anexo 02'!B166+'RREO-Anexo 02'!B167</f>
        <v>0</v>
      </c>
      <c r="C160" s="11">
        <f>+'RREO-Anexo 02'!C161+'RREO-Anexo 02'!C162+'RREO-Anexo 02'!C163+'RREO-Anexo 02'!C164+'RREO-Anexo 02'!C165+'RREO-Anexo 02'!C166+'RREO-Anexo 02'!C167</f>
        <v>0</v>
      </c>
      <c r="D160" s="11">
        <f>+'RREO-Anexo 02'!D161+'RREO-Anexo 02'!D162+'RREO-Anexo 02'!D163+'RREO-Anexo 02'!D164+'RREO-Anexo 02'!D165+'RREO-Anexo 02'!D166+'RREO-Anexo 02'!D167</f>
        <v>0</v>
      </c>
      <c r="E160" s="11">
        <f>+'RREO-Anexo 02'!E161+'RREO-Anexo 02'!E162+'RREO-Anexo 02'!E163+'RREO-Anexo 02'!E164+'RREO-Anexo 02'!E165+'RREO-Anexo 02'!E166+'RREO-Anexo 02'!E167</f>
        <v>0</v>
      </c>
      <c r="F160" s="11">
        <f t="shared" si="11"/>
        <v>0</v>
      </c>
      <c r="G160" s="11">
        <f t="shared" si="12"/>
        <v>0</v>
      </c>
      <c r="H160" s="11">
        <f>+'RREO-Anexo 02'!H161+'RREO-Anexo 02'!H162+'RREO-Anexo 02'!H163+'RREO-Anexo 02'!H164+'RREO-Anexo 02'!H165+'RREO-Anexo 02'!H166+'RREO-Anexo 02'!H167</f>
        <v>0</v>
      </c>
      <c r="I160" s="11">
        <f>+'RREO-Anexo 02'!I161+'RREO-Anexo 02'!I162+'RREO-Anexo 02'!I163+'RREO-Anexo 02'!I164+'RREO-Anexo 02'!I165+'RREO-Anexo 02'!I166+'RREO-Anexo 02'!I167</f>
        <v>0</v>
      </c>
      <c r="J160" s="11">
        <f t="shared" si="13"/>
        <v>0</v>
      </c>
      <c r="K160" s="11">
        <f t="shared" si="10"/>
        <v>0</v>
      </c>
      <c r="L160" s="11">
        <f>+'RREO-Anexo 02'!L161+'RREO-Anexo 02'!L162+'RREO-Anexo 02'!L163+'RREO-Anexo 02'!L164+'RREO-Anexo 02'!L165+'RREO-Anexo 02'!L166+'RREO-Anexo 02'!L167</f>
        <v>0</v>
      </c>
    </row>
    <row r="161" spans="1:12" ht="12.75" customHeight="1">
      <c r="A161" s="8" t="s">
        <v>1469</v>
      </c>
      <c r="B161" s="13"/>
      <c r="C161" s="13"/>
      <c r="D161" s="13"/>
      <c r="E161" s="13"/>
      <c r="F161" s="13">
        <f t="shared" si="11"/>
        <v>0</v>
      </c>
      <c r="G161" s="13">
        <f t="shared" si="12"/>
        <v>0</v>
      </c>
      <c r="H161" s="13"/>
      <c r="I161" s="13"/>
      <c r="J161" s="13">
        <f t="shared" si="13"/>
        <v>0</v>
      </c>
      <c r="K161" s="13">
        <f t="shared" si="10"/>
        <v>0</v>
      </c>
      <c r="L161" s="13"/>
    </row>
    <row r="162" spans="1:12" ht="12.75" customHeight="1">
      <c r="A162" s="10" t="s">
        <v>1470</v>
      </c>
      <c r="B162" s="11"/>
      <c r="C162" s="11"/>
      <c r="D162" s="11"/>
      <c r="E162" s="11"/>
      <c r="F162" s="11">
        <f t="shared" si="11"/>
        <v>0</v>
      </c>
      <c r="G162" s="11">
        <f t="shared" si="12"/>
        <v>0</v>
      </c>
      <c r="H162" s="11"/>
      <c r="I162" s="11"/>
      <c r="J162" s="11">
        <f t="shared" si="13"/>
        <v>0</v>
      </c>
      <c r="K162" s="11">
        <f t="shared" si="10"/>
        <v>0</v>
      </c>
      <c r="L162" s="11"/>
    </row>
    <row r="163" spans="1:12" ht="12.75" customHeight="1">
      <c r="A163" s="8" t="s">
        <v>1471</v>
      </c>
      <c r="B163" s="13"/>
      <c r="C163" s="13"/>
      <c r="D163" s="13"/>
      <c r="E163" s="13"/>
      <c r="F163" s="13">
        <f t="shared" si="11"/>
        <v>0</v>
      </c>
      <c r="G163" s="13">
        <f t="shared" si="12"/>
        <v>0</v>
      </c>
      <c r="H163" s="13"/>
      <c r="I163" s="13"/>
      <c r="J163" s="13">
        <f t="shared" si="13"/>
        <v>0</v>
      </c>
      <c r="K163" s="13">
        <f t="shared" si="10"/>
        <v>0</v>
      </c>
      <c r="L163" s="13"/>
    </row>
    <row r="164" spans="1:12" ht="12.75" customHeight="1">
      <c r="A164" s="10" t="s">
        <v>1472</v>
      </c>
      <c r="B164" s="11"/>
      <c r="C164" s="11"/>
      <c r="D164" s="11"/>
      <c r="E164" s="11"/>
      <c r="F164" s="11">
        <f t="shared" si="11"/>
        <v>0</v>
      </c>
      <c r="G164" s="11">
        <f t="shared" si="12"/>
        <v>0</v>
      </c>
      <c r="H164" s="11"/>
      <c r="I164" s="11"/>
      <c r="J164" s="11">
        <f t="shared" si="13"/>
        <v>0</v>
      </c>
      <c r="K164" s="11">
        <f t="shared" si="10"/>
        <v>0</v>
      </c>
      <c r="L164" s="11"/>
    </row>
    <row r="165" spans="1:12" ht="12.75" customHeight="1">
      <c r="A165" s="8" t="s">
        <v>1473</v>
      </c>
      <c r="B165" s="13"/>
      <c r="C165" s="13"/>
      <c r="D165" s="13"/>
      <c r="E165" s="13"/>
      <c r="F165" s="13">
        <f t="shared" si="11"/>
        <v>0</v>
      </c>
      <c r="G165" s="13">
        <f t="shared" si="12"/>
        <v>0</v>
      </c>
      <c r="H165" s="13"/>
      <c r="I165" s="13"/>
      <c r="J165" s="13">
        <f t="shared" si="13"/>
        <v>0</v>
      </c>
      <c r="K165" s="13">
        <f t="shared" si="10"/>
        <v>0</v>
      </c>
      <c r="L165" s="13"/>
    </row>
    <row r="166" spans="1:12" ht="12.75" customHeight="1">
      <c r="A166" s="10" t="s">
        <v>1474</v>
      </c>
      <c r="B166" s="11"/>
      <c r="C166" s="11"/>
      <c r="D166" s="11"/>
      <c r="E166" s="11"/>
      <c r="F166" s="11">
        <f t="shared" si="11"/>
        <v>0</v>
      </c>
      <c r="G166" s="11">
        <f t="shared" si="12"/>
        <v>0</v>
      </c>
      <c r="H166" s="11"/>
      <c r="I166" s="11"/>
      <c r="J166" s="11">
        <f t="shared" si="13"/>
        <v>0</v>
      </c>
      <c r="K166" s="11">
        <f t="shared" si="10"/>
        <v>0</v>
      </c>
      <c r="L166" s="11"/>
    </row>
    <row r="167" spans="1:12" ht="12.75" customHeight="1">
      <c r="A167" s="8" t="s">
        <v>1475</v>
      </c>
      <c r="B167" s="13"/>
      <c r="C167" s="13"/>
      <c r="D167" s="13"/>
      <c r="E167" s="13"/>
      <c r="F167" s="13">
        <f t="shared" si="11"/>
        <v>0</v>
      </c>
      <c r="G167" s="13">
        <f t="shared" si="12"/>
        <v>0</v>
      </c>
      <c r="H167" s="13"/>
      <c r="I167" s="13"/>
      <c r="J167" s="13">
        <f t="shared" si="13"/>
        <v>0</v>
      </c>
      <c r="K167" s="13">
        <f t="shared" si="10"/>
        <v>0</v>
      </c>
      <c r="L167" s="13"/>
    </row>
    <row r="168" spans="1:12" ht="12.75" customHeight="1">
      <c r="A168" s="10" t="s">
        <v>1476</v>
      </c>
      <c r="B168" s="11">
        <f>+'RREO-Anexo 02'!B169+'RREO-Anexo 02'!B170+'RREO-Anexo 02'!B171+'RREO-Anexo 02'!B172+'RREO-Anexo 02'!B173+'RREO-Anexo 02'!B174+'RREO-Anexo 02'!B175</f>
        <v>0</v>
      </c>
      <c r="C168" s="11">
        <f>+'RREO-Anexo 02'!C169+'RREO-Anexo 02'!C170+'RREO-Anexo 02'!C171+'RREO-Anexo 02'!C172+'RREO-Anexo 02'!C173+'RREO-Anexo 02'!C174+'RREO-Anexo 02'!C175</f>
        <v>0</v>
      </c>
      <c r="D168" s="11">
        <f>+'RREO-Anexo 02'!D169+'RREO-Anexo 02'!D170+'RREO-Anexo 02'!D171+'RREO-Anexo 02'!D172+'RREO-Anexo 02'!D173+'RREO-Anexo 02'!D174+'RREO-Anexo 02'!D175</f>
        <v>0</v>
      </c>
      <c r="E168" s="11">
        <f>+'RREO-Anexo 02'!E169+'RREO-Anexo 02'!E170+'RREO-Anexo 02'!E171+'RREO-Anexo 02'!E172+'RREO-Anexo 02'!E173+'RREO-Anexo 02'!E174+'RREO-Anexo 02'!E175</f>
        <v>0</v>
      </c>
      <c r="F168" s="11">
        <f t="shared" si="11"/>
        <v>0</v>
      </c>
      <c r="G168" s="11">
        <f t="shared" si="12"/>
        <v>0</v>
      </c>
      <c r="H168" s="11">
        <f>+'RREO-Anexo 02'!H169+'RREO-Anexo 02'!H170+'RREO-Anexo 02'!H171+'RREO-Anexo 02'!H172+'RREO-Anexo 02'!H173+'RREO-Anexo 02'!H174+'RREO-Anexo 02'!H175</f>
        <v>0</v>
      </c>
      <c r="I168" s="11">
        <f>+'RREO-Anexo 02'!I169+'RREO-Anexo 02'!I170+'RREO-Anexo 02'!I171+'RREO-Anexo 02'!I172+'RREO-Anexo 02'!I173+'RREO-Anexo 02'!I174+'RREO-Anexo 02'!I175</f>
        <v>0</v>
      </c>
      <c r="J168" s="11">
        <f t="shared" si="13"/>
        <v>0</v>
      </c>
      <c r="K168" s="11">
        <f t="shared" si="10"/>
        <v>0</v>
      </c>
      <c r="L168" s="11">
        <f>+'RREO-Anexo 02'!L169+'RREO-Anexo 02'!L170+'RREO-Anexo 02'!L171+'RREO-Anexo 02'!L172+'RREO-Anexo 02'!L173+'RREO-Anexo 02'!L174+'RREO-Anexo 02'!L175</f>
        <v>0</v>
      </c>
    </row>
    <row r="169" spans="1:12" ht="12.75" customHeight="1">
      <c r="A169" s="8" t="s">
        <v>1477</v>
      </c>
      <c r="B169" s="13"/>
      <c r="C169" s="13"/>
      <c r="D169" s="13"/>
      <c r="E169" s="13"/>
      <c r="F169" s="13">
        <f t="shared" si="11"/>
        <v>0</v>
      </c>
      <c r="G169" s="13">
        <f t="shared" si="12"/>
        <v>0</v>
      </c>
      <c r="H169" s="13"/>
      <c r="I169" s="13"/>
      <c r="J169" s="13">
        <f t="shared" si="13"/>
        <v>0</v>
      </c>
      <c r="K169" s="13">
        <f t="shared" si="10"/>
        <v>0</v>
      </c>
      <c r="L169" s="13"/>
    </row>
    <row r="170" spans="1:12" ht="12.75" customHeight="1">
      <c r="A170" s="10" t="s">
        <v>1478</v>
      </c>
      <c r="B170" s="11"/>
      <c r="C170" s="11"/>
      <c r="D170" s="11"/>
      <c r="E170" s="11"/>
      <c r="F170" s="11">
        <f t="shared" si="11"/>
        <v>0</v>
      </c>
      <c r="G170" s="11">
        <f t="shared" si="12"/>
        <v>0</v>
      </c>
      <c r="H170" s="11"/>
      <c r="I170" s="11"/>
      <c r="J170" s="11">
        <f t="shared" si="13"/>
        <v>0</v>
      </c>
      <c r="K170" s="11">
        <f t="shared" si="10"/>
        <v>0</v>
      </c>
      <c r="L170" s="11"/>
    </row>
    <row r="171" spans="1:12" ht="12.75" customHeight="1">
      <c r="A171" s="8" t="s">
        <v>1479</v>
      </c>
      <c r="B171" s="13"/>
      <c r="C171" s="13"/>
      <c r="D171" s="13"/>
      <c r="E171" s="13"/>
      <c r="F171" s="13">
        <f t="shared" si="11"/>
        <v>0</v>
      </c>
      <c r="G171" s="13">
        <f t="shared" si="12"/>
        <v>0</v>
      </c>
      <c r="H171" s="13"/>
      <c r="I171" s="13"/>
      <c r="J171" s="13">
        <f t="shared" si="13"/>
        <v>0</v>
      </c>
      <c r="K171" s="13">
        <f t="shared" si="10"/>
        <v>0</v>
      </c>
      <c r="L171" s="13"/>
    </row>
    <row r="172" spans="1:12" ht="12.75" customHeight="1">
      <c r="A172" s="10" t="s">
        <v>1480</v>
      </c>
      <c r="B172" s="11"/>
      <c r="C172" s="11"/>
      <c r="D172" s="11"/>
      <c r="E172" s="11"/>
      <c r="F172" s="11">
        <f t="shared" si="11"/>
        <v>0</v>
      </c>
      <c r="G172" s="11">
        <f t="shared" si="12"/>
        <v>0</v>
      </c>
      <c r="H172" s="11"/>
      <c r="I172" s="11"/>
      <c r="J172" s="11">
        <f t="shared" si="13"/>
        <v>0</v>
      </c>
      <c r="K172" s="11">
        <f t="shared" si="10"/>
        <v>0</v>
      </c>
      <c r="L172" s="11"/>
    </row>
    <row r="173" spans="1:12" ht="12.75" customHeight="1">
      <c r="A173" s="8" t="s">
        <v>1481</v>
      </c>
      <c r="B173" s="13"/>
      <c r="C173" s="13"/>
      <c r="D173" s="13"/>
      <c r="E173" s="13"/>
      <c r="F173" s="13">
        <f t="shared" si="11"/>
        <v>0</v>
      </c>
      <c r="G173" s="13">
        <f t="shared" si="12"/>
        <v>0</v>
      </c>
      <c r="H173" s="13"/>
      <c r="I173" s="13"/>
      <c r="J173" s="13">
        <f t="shared" si="13"/>
        <v>0</v>
      </c>
      <c r="K173" s="13">
        <f t="shared" si="10"/>
        <v>0</v>
      </c>
      <c r="L173" s="13"/>
    </row>
    <row r="174" spans="1:12" ht="12.75" customHeight="1">
      <c r="A174" s="10" t="s">
        <v>1482</v>
      </c>
      <c r="B174" s="11"/>
      <c r="C174" s="11"/>
      <c r="D174" s="11"/>
      <c r="E174" s="11"/>
      <c r="F174" s="11">
        <f t="shared" si="11"/>
        <v>0</v>
      </c>
      <c r="G174" s="11">
        <f t="shared" si="12"/>
        <v>0</v>
      </c>
      <c r="H174" s="11"/>
      <c r="I174" s="11"/>
      <c r="J174" s="11">
        <f t="shared" si="13"/>
        <v>0</v>
      </c>
      <c r="K174" s="11">
        <f t="shared" si="10"/>
        <v>0</v>
      </c>
      <c r="L174" s="11"/>
    </row>
    <row r="175" spans="1:12" ht="12.75" customHeight="1">
      <c r="A175" s="8" t="s">
        <v>1483</v>
      </c>
      <c r="B175" s="13"/>
      <c r="C175" s="13"/>
      <c r="D175" s="13"/>
      <c r="E175" s="13"/>
      <c r="F175" s="13">
        <f t="shared" si="11"/>
        <v>0</v>
      </c>
      <c r="G175" s="13">
        <f t="shared" si="12"/>
        <v>0</v>
      </c>
      <c r="H175" s="13"/>
      <c r="I175" s="13"/>
      <c r="J175" s="13">
        <f t="shared" si="13"/>
        <v>0</v>
      </c>
      <c r="K175" s="13">
        <f t="shared" si="10"/>
        <v>0</v>
      </c>
      <c r="L175" s="13"/>
    </row>
    <row r="176" spans="1:12" ht="12.75" customHeight="1">
      <c r="A176" s="10" t="s">
        <v>1484</v>
      </c>
      <c r="B176" s="11">
        <f>+'RREO-Anexo 02'!B177+'RREO-Anexo 02'!B178+'RREO-Anexo 02'!B179+'RREO-Anexo 02'!B180</f>
        <v>0</v>
      </c>
      <c r="C176" s="11">
        <f>+'RREO-Anexo 02'!C177+'RREO-Anexo 02'!C178+'RREO-Anexo 02'!C179+'RREO-Anexo 02'!C180</f>
        <v>0</v>
      </c>
      <c r="D176" s="11">
        <f>+'RREO-Anexo 02'!D177+'RREO-Anexo 02'!D178+'RREO-Anexo 02'!D179+'RREO-Anexo 02'!D180</f>
        <v>0</v>
      </c>
      <c r="E176" s="11">
        <f>+'RREO-Anexo 02'!E177+'RREO-Anexo 02'!E178+'RREO-Anexo 02'!E179+'RREO-Anexo 02'!E180</f>
        <v>0</v>
      </c>
      <c r="F176" s="11">
        <f t="shared" si="11"/>
        <v>0</v>
      </c>
      <c r="G176" s="11">
        <f t="shared" si="12"/>
        <v>0</v>
      </c>
      <c r="H176" s="11">
        <f>+'RREO-Anexo 02'!H177+'RREO-Anexo 02'!H178+'RREO-Anexo 02'!H179+'RREO-Anexo 02'!H180</f>
        <v>0</v>
      </c>
      <c r="I176" s="11">
        <f>+'RREO-Anexo 02'!I177+'RREO-Anexo 02'!I178+'RREO-Anexo 02'!I179+'RREO-Anexo 02'!I180</f>
        <v>0</v>
      </c>
      <c r="J176" s="11">
        <f t="shared" si="13"/>
        <v>0</v>
      </c>
      <c r="K176" s="11">
        <f t="shared" si="10"/>
        <v>0</v>
      </c>
      <c r="L176" s="11">
        <f>+'RREO-Anexo 02'!L177+'RREO-Anexo 02'!L178+'RREO-Anexo 02'!L179+'RREO-Anexo 02'!L180</f>
        <v>0</v>
      </c>
    </row>
    <row r="177" spans="1:12" ht="12.75" customHeight="1">
      <c r="A177" s="8" t="s">
        <v>1485</v>
      </c>
      <c r="B177" s="13"/>
      <c r="C177" s="13"/>
      <c r="D177" s="13"/>
      <c r="E177" s="13"/>
      <c r="F177" s="13">
        <f t="shared" si="11"/>
        <v>0</v>
      </c>
      <c r="G177" s="13">
        <f t="shared" si="12"/>
        <v>0</v>
      </c>
      <c r="H177" s="13"/>
      <c r="I177" s="13"/>
      <c r="J177" s="13">
        <f t="shared" si="13"/>
        <v>0</v>
      </c>
      <c r="K177" s="13">
        <f t="shared" si="10"/>
        <v>0</v>
      </c>
      <c r="L177" s="13"/>
    </row>
    <row r="178" spans="1:12" ht="12.75" customHeight="1">
      <c r="A178" s="10" t="s">
        <v>1486</v>
      </c>
      <c r="B178" s="11"/>
      <c r="C178" s="11"/>
      <c r="D178" s="11"/>
      <c r="E178" s="11"/>
      <c r="F178" s="11">
        <f t="shared" si="11"/>
        <v>0</v>
      </c>
      <c r="G178" s="11">
        <f t="shared" si="12"/>
        <v>0</v>
      </c>
      <c r="H178" s="11"/>
      <c r="I178" s="11"/>
      <c r="J178" s="11">
        <f t="shared" si="13"/>
        <v>0</v>
      </c>
      <c r="K178" s="11">
        <f t="shared" si="10"/>
        <v>0</v>
      </c>
      <c r="L178" s="11"/>
    </row>
    <row r="179" spans="1:12" ht="12.75" customHeight="1">
      <c r="A179" s="8" t="s">
        <v>1487</v>
      </c>
      <c r="B179" s="13"/>
      <c r="C179" s="13"/>
      <c r="D179" s="13"/>
      <c r="E179" s="13"/>
      <c r="F179" s="13">
        <f t="shared" si="11"/>
        <v>0</v>
      </c>
      <c r="G179" s="13">
        <f t="shared" si="12"/>
        <v>0</v>
      </c>
      <c r="H179" s="13"/>
      <c r="I179" s="13"/>
      <c r="J179" s="13">
        <f t="shared" si="13"/>
        <v>0</v>
      </c>
      <c r="K179" s="13">
        <f t="shared" ref="K179:K213" si="14">C179-I179</f>
        <v>0</v>
      </c>
      <c r="L179" s="13"/>
    </row>
    <row r="180" spans="1:12" ht="12.75" customHeight="1">
      <c r="A180" s="10" t="s">
        <v>1488</v>
      </c>
      <c r="B180" s="11"/>
      <c r="C180" s="11"/>
      <c r="D180" s="11"/>
      <c r="E180" s="11"/>
      <c r="F180" s="11">
        <f t="shared" si="11"/>
        <v>0</v>
      </c>
      <c r="G180" s="11">
        <f t="shared" si="12"/>
        <v>0</v>
      </c>
      <c r="H180" s="11"/>
      <c r="I180" s="11"/>
      <c r="J180" s="11">
        <f t="shared" si="13"/>
        <v>0</v>
      </c>
      <c r="K180" s="11">
        <f t="shared" si="14"/>
        <v>0</v>
      </c>
      <c r="L180" s="11"/>
    </row>
    <row r="181" spans="1:12" ht="12.75" customHeight="1">
      <c r="A181" s="8" t="s">
        <v>1489</v>
      </c>
      <c r="B181" s="13">
        <f>+'RREO-Anexo 02'!B182+'RREO-Anexo 02'!B183+'RREO-Anexo 02'!B184+'RREO-Anexo 02'!B185+'RREO-Anexo 02'!B186+'RREO-Anexo 02'!B187</f>
        <v>0</v>
      </c>
      <c r="C181" s="13">
        <f>+'RREO-Anexo 02'!C182+'RREO-Anexo 02'!C183+'RREO-Anexo 02'!C184+'RREO-Anexo 02'!C185+'RREO-Anexo 02'!C186+'RREO-Anexo 02'!C187</f>
        <v>0</v>
      </c>
      <c r="D181" s="13">
        <f>+'RREO-Anexo 02'!D182+'RREO-Anexo 02'!D183+'RREO-Anexo 02'!D184+'RREO-Anexo 02'!D185+'RREO-Anexo 02'!D186+'RREO-Anexo 02'!D187</f>
        <v>0</v>
      </c>
      <c r="E181" s="13">
        <f>+'RREO-Anexo 02'!E182+'RREO-Anexo 02'!E183+'RREO-Anexo 02'!E184+'RREO-Anexo 02'!E185+'RREO-Anexo 02'!E186+'RREO-Anexo 02'!E187</f>
        <v>0</v>
      </c>
      <c r="F181" s="13">
        <f t="shared" si="11"/>
        <v>0</v>
      </c>
      <c r="G181" s="13">
        <f t="shared" si="12"/>
        <v>0</v>
      </c>
      <c r="H181" s="13">
        <f>+'RREO-Anexo 02'!H182+'RREO-Anexo 02'!H183+'RREO-Anexo 02'!H184+'RREO-Anexo 02'!H185+'RREO-Anexo 02'!H186+'RREO-Anexo 02'!H187</f>
        <v>0</v>
      </c>
      <c r="I181" s="13">
        <f>+'RREO-Anexo 02'!I182+'RREO-Anexo 02'!I183+'RREO-Anexo 02'!I184+'RREO-Anexo 02'!I185+'RREO-Anexo 02'!I186+'RREO-Anexo 02'!I187</f>
        <v>0</v>
      </c>
      <c r="J181" s="13">
        <f t="shared" si="13"/>
        <v>0</v>
      </c>
      <c r="K181" s="13">
        <f t="shared" si="14"/>
        <v>0</v>
      </c>
      <c r="L181" s="13">
        <f>+'RREO-Anexo 02'!L182+'RREO-Anexo 02'!L183+'RREO-Anexo 02'!L184+'RREO-Anexo 02'!L185+'RREO-Anexo 02'!L186+'RREO-Anexo 02'!L187</f>
        <v>0</v>
      </c>
    </row>
    <row r="182" spans="1:12" ht="12.75" customHeight="1">
      <c r="A182" s="10" t="s">
        <v>1490</v>
      </c>
      <c r="B182" s="11"/>
      <c r="C182" s="11"/>
      <c r="D182" s="11"/>
      <c r="E182" s="11"/>
      <c r="F182" s="11">
        <f t="shared" si="11"/>
        <v>0</v>
      </c>
      <c r="G182" s="11">
        <f t="shared" si="12"/>
        <v>0</v>
      </c>
      <c r="H182" s="11"/>
      <c r="I182" s="11"/>
      <c r="J182" s="11">
        <f t="shared" si="13"/>
        <v>0</v>
      </c>
      <c r="K182" s="11">
        <f t="shared" si="14"/>
        <v>0</v>
      </c>
      <c r="L182" s="11"/>
    </row>
    <row r="183" spans="1:12" ht="12.75" customHeight="1">
      <c r="A183" s="8" t="s">
        <v>1491</v>
      </c>
      <c r="B183" s="13"/>
      <c r="C183" s="13"/>
      <c r="D183" s="13"/>
      <c r="E183" s="13"/>
      <c r="F183" s="13">
        <f t="shared" si="11"/>
        <v>0</v>
      </c>
      <c r="G183" s="13">
        <f t="shared" si="12"/>
        <v>0</v>
      </c>
      <c r="H183" s="13"/>
      <c r="I183" s="13"/>
      <c r="J183" s="13">
        <f t="shared" si="13"/>
        <v>0</v>
      </c>
      <c r="K183" s="13">
        <f t="shared" si="14"/>
        <v>0</v>
      </c>
      <c r="L183" s="13"/>
    </row>
    <row r="184" spans="1:12" ht="12.75" customHeight="1">
      <c r="A184" s="10" t="s">
        <v>1492</v>
      </c>
      <c r="B184" s="11"/>
      <c r="C184" s="11"/>
      <c r="D184" s="11"/>
      <c r="E184" s="11"/>
      <c r="F184" s="11">
        <f t="shared" si="11"/>
        <v>0</v>
      </c>
      <c r="G184" s="11">
        <f t="shared" si="12"/>
        <v>0</v>
      </c>
      <c r="H184" s="11"/>
      <c r="I184" s="11"/>
      <c r="J184" s="11">
        <f t="shared" si="13"/>
        <v>0</v>
      </c>
      <c r="K184" s="11">
        <f t="shared" si="14"/>
        <v>0</v>
      </c>
      <c r="L184" s="11"/>
    </row>
    <row r="185" spans="1:12" ht="12.75" customHeight="1">
      <c r="A185" s="8" t="s">
        <v>1493</v>
      </c>
      <c r="B185" s="13"/>
      <c r="C185" s="13"/>
      <c r="D185" s="13"/>
      <c r="E185" s="13"/>
      <c r="F185" s="13">
        <f t="shared" si="11"/>
        <v>0</v>
      </c>
      <c r="G185" s="13">
        <f t="shared" si="12"/>
        <v>0</v>
      </c>
      <c r="H185" s="13"/>
      <c r="I185" s="13"/>
      <c r="J185" s="13">
        <f t="shared" si="13"/>
        <v>0</v>
      </c>
      <c r="K185" s="13">
        <f t="shared" si="14"/>
        <v>0</v>
      </c>
      <c r="L185" s="13"/>
    </row>
    <row r="186" spans="1:12" ht="12.75" customHeight="1">
      <c r="A186" s="10" t="s">
        <v>1494</v>
      </c>
      <c r="B186" s="11"/>
      <c r="C186" s="11"/>
      <c r="D186" s="11"/>
      <c r="E186" s="11"/>
      <c r="F186" s="11">
        <f t="shared" si="11"/>
        <v>0</v>
      </c>
      <c r="G186" s="11">
        <f t="shared" si="12"/>
        <v>0</v>
      </c>
      <c r="H186" s="11"/>
      <c r="I186" s="11"/>
      <c r="J186" s="11">
        <f t="shared" si="13"/>
        <v>0</v>
      </c>
      <c r="K186" s="11">
        <f t="shared" si="14"/>
        <v>0</v>
      </c>
      <c r="L186" s="11"/>
    </row>
    <row r="187" spans="1:12" ht="12.75" customHeight="1">
      <c r="A187" s="8" t="s">
        <v>1495</v>
      </c>
      <c r="B187" s="13"/>
      <c r="C187" s="13"/>
      <c r="D187" s="13"/>
      <c r="E187" s="13"/>
      <c r="F187" s="13">
        <f t="shared" si="11"/>
        <v>0</v>
      </c>
      <c r="G187" s="13">
        <f t="shared" si="12"/>
        <v>0</v>
      </c>
      <c r="H187" s="13"/>
      <c r="I187" s="13"/>
      <c r="J187" s="13">
        <f t="shared" si="13"/>
        <v>0</v>
      </c>
      <c r="K187" s="13">
        <f t="shared" si="14"/>
        <v>0</v>
      </c>
      <c r="L187" s="13"/>
    </row>
    <row r="188" spans="1:12" ht="12.75" customHeight="1">
      <c r="A188" s="10" t="s">
        <v>1496</v>
      </c>
      <c r="B188" s="11">
        <f>+'RREO-Anexo 02'!B189+'RREO-Anexo 02'!B190+'RREO-Anexo 02'!B191+'RREO-Anexo 02'!B192+'RREO-Anexo 02'!B193+'RREO-Anexo 02'!B194+'RREO-Anexo 02'!B195</f>
        <v>0</v>
      </c>
      <c r="C188" s="11">
        <f>+'RREO-Anexo 02'!C189+'RREO-Anexo 02'!C190+'RREO-Anexo 02'!C191+'RREO-Anexo 02'!C192+'RREO-Anexo 02'!C193+'RREO-Anexo 02'!C194+'RREO-Anexo 02'!C195</f>
        <v>0</v>
      </c>
      <c r="D188" s="11">
        <f>+'RREO-Anexo 02'!D189+'RREO-Anexo 02'!D190+'RREO-Anexo 02'!D191+'RREO-Anexo 02'!D192+'RREO-Anexo 02'!D193+'RREO-Anexo 02'!D194+'RREO-Anexo 02'!D195</f>
        <v>0</v>
      </c>
      <c r="E188" s="11">
        <f>+'RREO-Anexo 02'!E189+'RREO-Anexo 02'!E190+'RREO-Anexo 02'!E191+'RREO-Anexo 02'!E192+'RREO-Anexo 02'!E193+'RREO-Anexo 02'!E194+'RREO-Anexo 02'!E195</f>
        <v>0</v>
      </c>
      <c r="F188" s="11">
        <f t="shared" si="11"/>
        <v>0</v>
      </c>
      <c r="G188" s="11">
        <f t="shared" si="12"/>
        <v>0</v>
      </c>
      <c r="H188" s="11">
        <f>+'RREO-Anexo 02'!H189+'RREO-Anexo 02'!H190+'RREO-Anexo 02'!H191+'RREO-Anexo 02'!H192+'RREO-Anexo 02'!H193+'RREO-Anexo 02'!H194+'RREO-Anexo 02'!H195</f>
        <v>0</v>
      </c>
      <c r="I188" s="11">
        <f>+'RREO-Anexo 02'!I189+'RREO-Anexo 02'!I190+'RREO-Anexo 02'!I191+'RREO-Anexo 02'!I192+'RREO-Anexo 02'!I193+'RREO-Anexo 02'!I194+'RREO-Anexo 02'!I195</f>
        <v>0</v>
      </c>
      <c r="J188" s="11">
        <f t="shared" si="13"/>
        <v>0</v>
      </c>
      <c r="K188" s="11">
        <f t="shared" si="14"/>
        <v>0</v>
      </c>
      <c r="L188" s="11">
        <f>+'RREO-Anexo 02'!L189+'RREO-Anexo 02'!L190+'RREO-Anexo 02'!L191+'RREO-Anexo 02'!L192+'RREO-Anexo 02'!L193+'RREO-Anexo 02'!L194+'RREO-Anexo 02'!L195</f>
        <v>0</v>
      </c>
    </row>
    <row r="189" spans="1:12" ht="12.75" customHeight="1">
      <c r="A189" s="8" t="s">
        <v>1497</v>
      </c>
      <c r="B189" s="13"/>
      <c r="C189" s="13"/>
      <c r="D189" s="13"/>
      <c r="E189" s="13"/>
      <c r="F189" s="13">
        <f t="shared" si="11"/>
        <v>0</v>
      </c>
      <c r="G189" s="13">
        <f t="shared" si="12"/>
        <v>0</v>
      </c>
      <c r="H189" s="13"/>
      <c r="I189" s="13"/>
      <c r="J189" s="13">
        <f t="shared" si="13"/>
        <v>0</v>
      </c>
      <c r="K189" s="13">
        <f t="shared" si="14"/>
        <v>0</v>
      </c>
      <c r="L189" s="13"/>
    </row>
    <row r="190" spans="1:12" ht="12.75" customHeight="1">
      <c r="A190" s="10" t="s">
        <v>1498</v>
      </c>
      <c r="B190" s="11"/>
      <c r="C190" s="11"/>
      <c r="D190" s="11"/>
      <c r="E190" s="11"/>
      <c r="F190" s="11">
        <f t="shared" si="11"/>
        <v>0</v>
      </c>
      <c r="G190" s="11">
        <f t="shared" si="12"/>
        <v>0</v>
      </c>
      <c r="H190" s="11"/>
      <c r="I190" s="11"/>
      <c r="J190" s="11">
        <f t="shared" si="13"/>
        <v>0</v>
      </c>
      <c r="K190" s="11">
        <f t="shared" si="14"/>
        <v>0</v>
      </c>
      <c r="L190" s="11"/>
    </row>
    <row r="191" spans="1:12" ht="12.75" customHeight="1">
      <c r="A191" s="8" t="s">
        <v>1499</v>
      </c>
      <c r="B191" s="13"/>
      <c r="C191" s="13"/>
      <c r="D191" s="13"/>
      <c r="E191" s="13"/>
      <c r="F191" s="13">
        <f t="shared" si="11"/>
        <v>0</v>
      </c>
      <c r="G191" s="13">
        <f t="shared" si="12"/>
        <v>0</v>
      </c>
      <c r="H191" s="13"/>
      <c r="I191" s="13"/>
      <c r="J191" s="13">
        <f t="shared" si="13"/>
        <v>0</v>
      </c>
      <c r="K191" s="13">
        <f t="shared" si="14"/>
        <v>0</v>
      </c>
      <c r="L191" s="13"/>
    </row>
    <row r="192" spans="1:12" ht="12.75" customHeight="1">
      <c r="A192" s="10" t="s">
        <v>1500</v>
      </c>
      <c r="B192" s="11"/>
      <c r="C192" s="11"/>
      <c r="D192" s="11"/>
      <c r="E192" s="11"/>
      <c r="F192" s="11">
        <f t="shared" si="11"/>
        <v>0</v>
      </c>
      <c r="G192" s="11">
        <f t="shared" si="12"/>
        <v>0</v>
      </c>
      <c r="H192" s="11"/>
      <c r="I192" s="11"/>
      <c r="J192" s="11">
        <f t="shared" si="13"/>
        <v>0</v>
      </c>
      <c r="K192" s="11">
        <f t="shared" si="14"/>
        <v>0</v>
      </c>
      <c r="L192" s="11"/>
    </row>
    <row r="193" spans="1:12" ht="12.75" customHeight="1">
      <c r="A193" s="8" t="s">
        <v>1501</v>
      </c>
      <c r="B193" s="13"/>
      <c r="C193" s="13"/>
      <c r="D193" s="13"/>
      <c r="E193" s="13"/>
      <c r="F193" s="13">
        <f t="shared" si="11"/>
        <v>0</v>
      </c>
      <c r="G193" s="13">
        <f t="shared" si="12"/>
        <v>0</v>
      </c>
      <c r="H193" s="13"/>
      <c r="I193" s="13"/>
      <c r="J193" s="13">
        <f t="shared" si="13"/>
        <v>0</v>
      </c>
      <c r="K193" s="13">
        <f t="shared" si="14"/>
        <v>0</v>
      </c>
      <c r="L193" s="13"/>
    </row>
    <row r="194" spans="1:12" ht="12.75" customHeight="1">
      <c r="A194" s="10" t="s">
        <v>1502</v>
      </c>
      <c r="B194" s="11"/>
      <c r="C194" s="11"/>
      <c r="D194" s="11"/>
      <c r="E194" s="11"/>
      <c r="F194" s="11">
        <f t="shared" si="11"/>
        <v>0</v>
      </c>
      <c r="G194" s="11">
        <f t="shared" si="12"/>
        <v>0</v>
      </c>
      <c r="H194" s="11"/>
      <c r="I194" s="11"/>
      <c r="J194" s="11">
        <f t="shared" si="13"/>
        <v>0</v>
      </c>
      <c r="K194" s="11">
        <f t="shared" si="14"/>
        <v>0</v>
      </c>
      <c r="L194" s="11"/>
    </row>
    <row r="195" spans="1:12" ht="12.75" customHeight="1">
      <c r="A195" s="8" t="s">
        <v>1503</v>
      </c>
      <c r="B195" s="13"/>
      <c r="C195" s="13"/>
      <c r="D195" s="13"/>
      <c r="E195" s="13"/>
      <c r="F195" s="13">
        <f t="shared" si="11"/>
        <v>0</v>
      </c>
      <c r="G195" s="13">
        <f t="shared" si="12"/>
        <v>0</v>
      </c>
      <c r="H195" s="13"/>
      <c r="I195" s="13"/>
      <c r="J195" s="13">
        <f t="shared" si="13"/>
        <v>0</v>
      </c>
      <c r="K195" s="13">
        <f t="shared" si="14"/>
        <v>0</v>
      </c>
      <c r="L195" s="13"/>
    </row>
    <row r="196" spans="1:12" ht="12.75" customHeight="1">
      <c r="A196" s="10" t="s">
        <v>1504</v>
      </c>
      <c r="B196" s="11">
        <f>+'RREO-Anexo 02'!B197+'RREO-Anexo 02'!B198+'RREO-Anexo 02'!B199+'RREO-Anexo 02'!B200+'RREO-Anexo 02'!B201</f>
        <v>0</v>
      </c>
      <c r="C196" s="11">
        <f>+'RREO-Anexo 02'!C197+'RREO-Anexo 02'!C198+'RREO-Anexo 02'!C199+'RREO-Anexo 02'!C200+'RREO-Anexo 02'!C201</f>
        <v>0</v>
      </c>
      <c r="D196" s="11">
        <f>+'RREO-Anexo 02'!D197+'RREO-Anexo 02'!D198+'RREO-Anexo 02'!D199+'RREO-Anexo 02'!D200+'RREO-Anexo 02'!D201</f>
        <v>0</v>
      </c>
      <c r="E196" s="11">
        <f>+'RREO-Anexo 02'!E197+'RREO-Anexo 02'!E198+'RREO-Anexo 02'!E199+'RREO-Anexo 02'!E200+'RREO-Anexo 02'!E201</f>
        <v>0</v>
      </c>
      <c r="F196" s="11">
        <f t="shared" si="11"/>
        <v>0</v>
      </c>
      <c r="G196" s="11">
        <f t="shared" si="12"/>
        <v>0</v>
      </c>
      <c r="H196" s="11">
        <f>+'RREO-Anexo 02'!H197+'RREO-Anexo 02'!H198+'RREO-Anexo 02'!H199+'RREO-Anexo 02'!H200+'RREO-Anexo 02'!H201</f>
        <v>0</v>
      </c>
      <c r="I196" s="11">
        <f>+'RREO-Anexo 02'!I197+'RREO-Anexo 02'!I198+'RREO-Anexo 02'!I199+'RREO-Anexo 02'!I200+'RREO-Anexo 02'!I201</f>
        <v>0</v>
      </c>
      <c r="J196" s="11">
        <f t="shared" si="13"/>
        <v>0</v>
      </c>
      <c r="K196" s="11">
        <f t="shared" si="14"/>
        <v>0</v>
      </c>
      <c r="L196" s="11">
        <f>+'RREO-Anexo 02'!L197+'RREO-Anexo 02'!L198+'RREO-Anexo 02'!L199+'RREO-Anexo 02'!L200+'RREO-Anexo 02'!L201</f>
        <v>0</v>
      </c>
    </row>
    <row r="197" spans="1:12" ht="12.75" customHeight="1">
      <c r="A197" s="8" t="s">
        <v>1505</v>
      </c>
      <c r="B197" s="13"/>
      <c r="C197" s="13"/>
      <c r="D197" s="13"/>
      <c r="E197" s="13"/>
      <c r="F197" s="13">
        <f t="shared" si="11"/>
        <v>0</v>
      </c>
      <c r="G197" s="13">
        <f t="shared" si="12"/>
        <v>0</v>
      </c>
      <c r="H197" s="13"/>
      <c r="I197" s="13"/>
      <c r="J197" s="13">
        <f t="shared" si="13"/>
        <v>0</v>
      </c>
      <c r="K197" s="13">
        <f t="shared" si="14"/>
        <v>0</v>
      </c>
      <c r="L197" s="13"/>
    </row>
    <row r="198" spans="1:12" ht="12.75" customHeight="1">
      <c r="A198" s="10" t="s">
        <v>1506</v>
      </c>
      <c r="B198" s="11"/>
      <c r="C198" s="11"/>
      <c r="D198" s="11"/>
      <c r="E198" s="11"/>
      <c r="F198" s="11">
        <f t="shared" si="11"/>
        <v>0</v>
      </c>
      <c r="G198" s="11">
        <f t="shared" si="12"/>
        <v>0</v>
      </c>
      <c r="H198" s="11"/>
      <c r="I198" s="11"/>
      <c r="J198" s="11">
        <f t="shared" si="13"/>
        <v>0</v>
      </c>
      <c r="K198" s="11">
        <f t="shared" si="14"/>
        <v>0</v>
      </c>
      <c r="L198" s="11"/>
    </row>
    <row r="199" spans="1:12" ht="12.75" customHeight="1">
      <c r="A199" s="8" t="s">
        <v>1507</v>
      </c>
      <c r="B199" s="13"/>
      <c r="C199" s="13"/>
      <c r="D199" s="13"/>
      <c r="E199" s="13"/>
      <c r="F199" s="13">
        <f t="shared" si="11"/>
        <v>0</v>
      </c>
      <c r="G199" s="13">
        <f t="shared" si="12"/>
        <v>0</v>
      </c>
      <c r="H199" s="13"/>
      <c r="I199" s="13"/>
      <c r="J199" s="13">
        <f t="shared" si="13"/>
        <v>0</v>
      </c>
      <c r="K199" s="13">
        <f t="shared" si="14"/>
        <v>0</v>
      </c>
      <c r="L199" s="13"/>
    </row>
    <row r="200" spans="1:12" ht="12.75" customHeight="1">
      <c r="A200" s="10" t="s">
        <v>1508</v>
      </c>
      <c r="B200" s="11"/>
      <c r="C200" s="11"/>
      <c r="D200" s="11"/>
      <c r="E200" s="11"/>
      <c r="F200" s="11">
        <f t="shared" si="11"/>
        <v>0</v>
      </c>
      <c r="G200" s="11">
        <f t="shared" si="12"/>
        <v>0</v>
      </c>
      <c r="H200" s="11"/>
      <c r="I200" s="11"/>
      <c r="J200" s="11">
        <f t="shared" si="13"/>
        <v>0</v>
      </c>
      <c r="K200" s="11">
        <f t="shared" si="14"/>
        <v>0</v>
      </c>
      <c r="L200" s="11"/>
    </row>
    <row r="201" spans="1:12" ht="12.75" customHeight="1">
      <c r="A201" s="8" t="s">
        <v>1509</v>
      </c>
      <c r="B201" s="13"/>
      <c r="C201" s="13"/>
      <c r="D201" s="13"/>
      <c r="E201" s="13"/>
      <c r="F201" s="13">
        <f t="shared" si="11"/>
        <v>0</v>
      </c>
      <c r="G201" s="13">
        <f t="shared" si="12"/>
        <v>0</v>
      </c>
      <c r="H201" s="13"/>
      <c r="I201" s="13"/>
      <c r="J201" s="13">
        <f t="shared" si="13"/>
        <v>0</v>
      </c>
      <c r="K201" s="13">
        <f t="shared" si="14"/>
        <v>0</v>
      </c>
      <c r="L201" s="13"/>
    </row>
    <row r="202" spans="1:12" ht="12.75" customHeight="1">
      <c r="A202" s="10" t="s">
        <v>1510</v>
      </c>
      <c r="B202" s="11">
        <f>+'RREO-Anexo 02'!B203+'RREO-Anexo 02'!B204+'RREO-Anexo 02'!B205+'RREO-Anexo 02'!B206+'RREO-Anexo 02'!B207+'RREO-Anexo 02'!B208+'RREO-Anexo 02'!B209+'RREO-Anexo 02'!B210</f>
        <v>3510260</v>
      </c>
      <c r="C202" s="11">
        <f>+'RREO-Anexo 02'!C203+'RREO-Anexo 02'!C204+'RREO-Anexo 02'!C205+'RREO-Anexo 02'!C206+'RREO-Anexo 02'!C207+'RREO-Anexo 02'!C208+'RREO-Anexo 02'!C209+'RREO-Anexo 02'!C210</f>
        <v>2955260</v>
      </c>
      <c r="D202" s="11">
        <f>+'RREO-Anexo 02'!D203+'RREO-Anexo 02'!D204+'RREO-Anexo 02'!D205+'RREO-Anexo 02'!D206+'RREO-Anexo 02'!D207+'RREO-Anexo 02'!D208+'RREO-Anexo 02'!D209+'RREO-Anexo 02'!D210</f>
        <v>-100000</v>
      </c>
      <c r="E202" s="11">
        <f>+'RREO-Anexo 02'!E203+'RREO-Anexo 02'!E204+'RREO-Anexo 02'!E205+'RREO-Anexo 02'!E206+'RREO-Anexo 02'!E207+'RREO-Anexo 02'!E208+'RREO-Anexo 02'!E209+'RREO-Anexo 02'!E210</f>
        <v>1427479.1</v>
      </c>
      <c r="F202" s="11">
        <f t="shared" si="11"/>
        <v>2.67</v>
      </c>
      <c r="G202" s="11">
        <f t="shared" si="12"/>
        <v>1527780.9</v>
      </c>
      <c r="H202" s="11">
        <f>+'RREO-Anexo 02'!H203+'RREO-Anexo 02'!H204+'RREO-Anexo 02'!H205+'RREO-Anexo 02'!H206+'RREO-Anexo 02'!H207+'RREO-Anexo 02'!H208+'RREO-Anexo 02'!H209+'RREO-Anexo 02'!H210</f>
        <v>283608.09999999998</v>
      </c>
      <c r="I202" s="11">
        <f>+'RREO-Anexo 02'!I203+'RREO-Anexo 02'!I204+'RREO-Anexo 02'!I205+'RREO-Anexo 02'!I206+'RREO-Anexo 02'!I207+'RREO-Anexo 02'!I208+'RREO-Anexo 02'!I209+'RREO-Anexo 02'!I210</f>
        <v>959659.34</v>
      </c>
      <c r="J202" s="11">
        <f t="shared" si="13"/>
        <v>1.92</v>
      </c>
      <c r="K202" s="11">
        <f t="shared" si="14"/>
        <v>1995600.6600000001</v>
      </c>
      <c r="L202" s="11">
        <f>+'RREO-Anexo 02'!L203+'RREO-Anexo 02'!L204+'RREO-Anexo 02'!L205+'RREO-Anexo 02'!L206+'RREO-Anexo 02'!L207+'RREO-Anexo 02'!L208+'RREO-Anexo 02'!L209+'RREO-Anexo 02'!L210</f>
        <v>0</v>
      </c>
    </row>
    <row r="203" spans="1:12" ht="12.75" customHeight="1">
      <c r="A203" s="8" t="s">
        <v>1511</v>
      </c>
      <c r="B203" s="13"/>
      <c r="C203" s="13"/>
      <c r="D203" s="13"/>
      <c r="E203" s="13"/>
      <c r="F203" s="13">
        <f t="shared" si="11"/>
        <v>0</v>
      </c>
      <c r="G203" s="13">
        <f t="shared" si="12"/>
        <v>0</v>
      </c>
      <c r="H203" s="13"/>
      <c r="I203" s="13"/>
      <c r="J203" s="13">
        <f t="shared" si="13"/>
        <v>0</v>
      </c>
      <c r="K203" s="13">
        <f t="shared" si="14"/>
        <v>0</v>
      </c>
      <c r="L203" s="13"/>
    </row>
    <row r="204" spans="1:12" ht="12.75" customHeight="1">
      <c r="A204" s="10" t="s">
        <v>1512</v>
      </c>
      <c r="B204" s="11"/>
      <c r="C204" s="11"/>
      <c r="D204" s="11"/>
      <c r="E204" s="11"/>
      <c r="F204" s="11">
        <f t="shared" si="11"/>
        <v>0</v>
      </c>
      <c r="G204" s="11">
        <f t="shared" si="12"/>
        <v>0</v>
      </c>
      <c r="H204" s="11"/>
      <c r="I204" s="11"/>
      <c r="J204" s="11">
        <f t="shared" si="13"/>
        <v>0</v>
      </c>
      <c r="K204" s="11">
        <f t="shared" si="14"/>
        <v>0</v>
      </c>
      <c r="L204" s="11"/>
    </row>
    <row r="205" spans="1:12" ht="12.75" customHeight="1">
      <c r="A205" s="8" t="s">
        <v>1513</v>
      </c>
      <c r="B205" s="13"/>
      <c r="C205" s="13"/>
      <c r="D205" s="13"/>
      <c r="E205" s="13"/>
      <c r="F205" s="13">
        <f t="shared" si="11"/>
        <v>0</v>
      </c>
      <c r="G205" s="13">
        <f t="shared" si="12"/>
        <v>0</v>
      </c>
      <c r="H205" s="13"/>
      <c r="I205" s="13"/>
      <c r="J205" s="13">
        <f t="shared" si="13"/>
        <v>0</v>
      </c>
      <c r="K205" s="13">
        <f t="shared" si="14"/>
        <v>0</v>
      </c>
      <c r="L205" s="13"/>
    </row>
    <row r="206" spans="1:12" ht="12.75" customHeight="1">
      <c r="A206" s="10" t="s">
        <v>1514</v>
      </c>
      <c r="B206" s="11"/>
      <c r="C206" s="11"/>
      <c r="D206" s="11"/>
      <c r="E206" s="11"/>
      <c r="F206" s="11">
        <f t="shared" si="11"/>
        <v>0</v>
      </c>
      <c r="G206" s="11">
        <f t="shared" si="12"/>
        <v>0</v>
      </c>
      <c r="H206" s="11"/>
      <c r="I206" s="11"/>
      <c r="J206" s="11">
        <f t="shared" si="13"/>
        <v>0</v>
      </c>
      <c r="K206" s="11">
        <f t="shared" si="14"/>
        <v>0</v>
      </c>
      <c r="L206" s="11"/>
    </row>
    <row r="207" spans="1:12" ht="12.75" customHeight="1">
      <c r="A207" s="8" t="s">
        <v>1515</v>
      </c>
      <c r="B207" s="13"/>
      <c r="C207" s="13"/>
      <c r="D207" s="13"/>
      <c r="E207" s="13"/>
      <c r="F207" s="13">
        <f t="shared" si="11"/>
        <v>0</v>
      </c>
      <c r="G207" s="13">
        <f t="shared" si="12"/>
        <v>0</v>
      </c>
      <c r="H207" s="13"/>
      <c r="I207" s="13"/>
      <c r="J207" s="13">
        <f t="shared" si="13"/>
        <v>0</v>
      </c>
      <c r="K207" s="13">
        <f t="shared" si="14"/>
        <v>0</v>
      </c>
      <c r="L207" s="13"/>
    </row>
    <row r="208" spans="1:12" ht="12.75" customHeight="1">
      <c r="A208" s="10" t="s">
        <v>1516</v>
      </c>
      <c r="B208" s="11">
        <v>3510260</v>
      </c>
      <c r="C208" s="11">
        <v>2955260</v>
      </c>
      <c r="D208" s="11">
        <v>-100000</v>
      </c>
      <c r="E208" s="11">
        <v>1427479.1</v>
      </c>
      <c r="F208" s="11">
        <f t="shared" si="11"/>
        <v>2.67</v>
      </c>
      <c r="G208" s="11">
        <f t="shared" si="12"/>
        <v>1527780.9</v>
      </c>
      <c r="H208" s="11">
        <v>283608.09999999998</v>
      </c>
      <c r="I208" s="11">
        <v>959659.34</v>
      </c>
      <c r="J208" s="11">
        <f t="shared" si="13"/>
        <v>1.92</v>
      </c>
      <c r="K208" s="11">
        <f t="shared" si="14"/>
        <v>1995600.6600000001</v>
      </c>
      <c r="L208" s="11"/>
    </row>
    <row r="209" spans="1:12" ht="12.75" customHeight="1">
      <c r="A209" s="8" t="s">
        <v>1517</v>
      </c>
      <c r="B209" s="13"/>
      <c r="C209" s="13"/>
      <c r="D209" s="13"/>
      <c r="E209" s="13"/>
      <c r="F209" s="13">
        <f t="shared" si="11"/>
        <v>0</v>
      </c>
      <c r="G209" s="13">
        <f t="shared" si="12"/>
        <v>0</v>
      </c>
      <c r="H209" s="13"/>
      <c r="I209" s="13"/>
      <c r="J209" s="13">
        <f t="shared" si="13"/>
        <v>0</v>
      </c>
      <c r="K209" s="13">
        <f t="shared" si="14"/>
        <v>0</v>
      </c>
      <c r="L209" s="13"/>
    </row>
    <row r="210" spans="1:12" ht="12.75" customHeight="1">
      <c r="A210" s="10" t="s">
        <v>1518</v>
      </c>
      <c r="B210" s="11"/>
      <c r="C210" s="11"/>
      <c r="D210" s="11"/>
      <c r="E210" s="11"/>
      <c r="F210" s="11">
        <f t="shared" si="11"/>
        <v>0</v>
      </c>
      <c r="G210" s="11">
        <f t="shared" si="12"/>
        <v>0</v>
      </c>
      <c r="H210" s="11"/>
      <c r="I210" s="11"/>
      <c r="J210" s="11">
        <f t="shared" si="13"/>
        <v>0</v>
      </c>
      <c r="K210" s="11">
        <f t="shared" si="14"/>
        <v>0</v>
      </c>
      <c r="L210" s="11"/>
    </row>
    <row r="211" spans="1:12" ht="12.75" customHeight="1">
      <c r="A211" s="8" t="s">
        <v>1519</v>
      </c>
      <c r="B211" s="13">
        <v>1600000</v>
      </c>
      <c r="C211" s="13">
        <v>1600000</v>
      </c>
      <c r="D211" s="13"/>
      <c r="E211" s="13"/>
      <c r="F211" s="13">
        <f t="shared" si="11"/>
        <v>0</v>
      </c>
      <c r="G211" s="13">
        <f t="shared" si="12"/>
        <v>1600000</v>
      </c>
      <c r="H211" s="13"/>
      <c r="I211" s="13"/>
      <c r="J211" s="13">
        <f t="shared" si="13"/>
        <v>0</v>
      </c>
      <c r="K211" s="13">
        <f t="shared" si="14"/>
        <v>1600000</v>
      </c>
      <c r="L211" s="13"/>
    </row>
    <row r="212" spans="1:12" ht="12.75" customHeight="1">
      <c r="A212" s="10" t="s">
        <v>1520</v>
      </c>
      <c r="B212" s="11"/>
      <c r="C212" s="11"/>
      <c r="D212" s="11"/>
      <c r="E212" s="11"/>
      <c r="F212" s="11">
        <f t="shared" ref="F212:F213" si="15">ROUND(E212/$E$213*100,2)</f>
        <v>0</v>
      </c>
      <c r="G212" s="11">
        <f t="shared" ref="G212:G213" si="16">C212-E212</f>
        <v>0</v>
      </c>
      <c r="H212" s="11"/>
      <c r="I212" s="11"/>
      <c r="J212" s="11">
        <f t="shared" ref="J212:J213" si="17">ROUND(I212/$I$213*100,2)</f>
        <v>0</v>
      </c>
      <c r="K212" s="11">
        <f t="shared" si="14"/>
        <v>0</v>
      </c>
      <c r="L212" s="11"/>
    </row>
    <row r="213" spans="1:12" ht="12.75" customHeight="1">
      <c r="A213" s="8" t="s">
        <v>1521</v>
      </c>
      <c r="B213" s="13">
        <f>+'RREO-Anexo 02'!B212+'RREO-Anexo 02'!B19</f>
        <v>101798053</v>
      </c>
      <c r="C213" s="13">
        <f>+'RREO-Anexo 02'!C212+'RREO-Anexo 02'!C19</f>
        <v>101798053</v>
      </c>
      <c r="D213" s="13">
        <f>+'RREO-Anexo 02'!D212+'RREO-Anexo 02'!D19</f>
        <v>12471950.020000001</v>
      </c>
      <c r="E213" s="13">
        <f>+'RREO-Anexo 02'!E212+'RREO-Anexo 02'!E19</f>
        <v>53458218.630000003</v>
      </c>
      <c r="F213" s="13">
        <f t="shared" si="15"/>
        <v>100</v>
      </c>
      <c r="G213" s="13">
        <f t="shared" si="16"/>
        <v>48339834.369999997</v>
      </c>
      <c r="H213" s="13">
        <f>+'RREO-Anexo 02'!H212+'RREO-Anexo 02'!H19</f>
        <v>12599901.500000002</v>
      </c>
      <c r="I213" s="13">
        <f>+'RREO-Anexo 02'!I212+'RREO-Anexo 02'!I19</f>
        <v>50055176.25</v>
      </c>
      <c r="J213" s="13">
        <f t="shared" si="17"/>
        <v>100</v>
      </c>
      <c r="K213" s="13">
        <f t="shared" si="14"/>
        <v>51742876.75</v>
      </c>
      <c r="L213" s="13">
        <f>+'RREO-Anexo 02'!L212+'RREO-Anexo 02'!L19</f>
        <v>0</v>
      </c>
    </row>
    <row r="216" spans="1:12" ht="25.5" customHeight="1">
      <c r="A216" s="6" t="s">
        <v>1313</v>
      </c>
    </row>
    <row r="217" spans="1:12" ht="12.75" customHeight="1">
      <c r="A217" s="6" t="s">
        <v>1522</v>
      </c>
    </row>
    <row r="218" spans="1:12" ht="12.75" customHeight="1">
      <c r="A218" s="6" t="s">
        <v>1523</v>
      </c>
    </row>
    <row r="219" spans="1:12" ht="30" customHeight="1">
      <c r="A219" s="16" t="s">
        <v>1524</v>
      </c>
      <c r="B219" s="17" t="s">
        <v>1525</v>
      </c>
      <c r="C219" s="17"/>
      <c r="D219" s="17"/>
      <c r="E219" s="17"/>
      <c r="F219" s="17"/>
      <c r="G219" s="17"/>
      <c r="H219" s="17"/>
      <c r="I219" s="17"/>
      <c r="J219" s="17"/>
      <c r="K219" s="17"/>
      <c r="L219" s="17"/>
    </row>
    <row r="220" spans="1:12" ht="30" customHeight="1">
      <c r="A220" s="16"/>
      <c r="B220" s="7" t="s">
        <v>1318</v>
      </c>
      <c r="C220" s="7" t="s">
        <v>1319</v>
      </c>
      <c r="D220" s="7" t="s">
        <v>98</v>
      </c>
      <c r="E220" s="7" t="s">
        <v>1320</v>
      </c>
      <c r="F220" s="7" t="s">
        <v>1526</v>
      </c>
      <c r="G220" s="7" t="s">
        <v>1322</v>
      </c>
      <c r="H220" s="7" t="s">
        <v>101</v>
      </c>
      <c r="I220" s="7" t="s">
        <v>1323</v>
      </c>
      <c r="J220" s="7" t="s">
        <v>1527</v>
      </c>
      <c r="K220" s="7" t="s">
        <v>1325</v>
      </c>
      <c r="L220" s="7" t="s">
        <v>1326</v>
      </c>
    </row>
    <row r="221" spans="1:12" ht="12.75" customHeight="1">
      <c r="A221" s="8" t="s">
        <v>1520</v>
      </c>
      <c r="B221" s="13">
        <f>+'RREO-Anexo 02'!B222+'RREO-Anexo 02'!B227+'RREO-Anexo 02'!B232+'RREO-Anexo 02'!B237+'RREO-Anexo 02'!B250+'RREO-Anexo 02'!B256+'RREO-Anexo 02'!B262+'RREO-Anexo 02'!B267+'RREO-Anexo 02'!B274+'RREO-Anexo 02'!B281+'RREO-Anexo 02'!B290+'RREO-Anexo 02'!B297+'RREO-Anexo 02'!B308+'RREO-Anexo 02'!B313+'RREO-Anexo 02'!B319+'RREO-Anexo 02'!B325+'RREO-Anexo 02'!B330+'RREO-Anexo 02'!B335+'RREO-Anexo 02'!B343+'RREO-Anexo 02'!B349+'RREO-Anexo 02'!B357+'RREO-Anexo 02'!B362+'RREO-Anexo 02'!B370+'RREO-Anexo 02'!B378+'RREO-Anexo 02'!B383+'RREO-Anexo 02'!B390+'RREO-Anexo 02'!B398+'RREO-Anexo 02'!B404+'RREO-Anexo 02'!B413</f>
        <v>0</v>
      </c>
      <c r="C221" s="13">
        <f>+'RREO-Anexo 02'!C222+'RREO-Anexo 02'!C227+'RREO-Anexo 02'!C232+'RREO-Anexo 02'!C237+'RREO-Anexo 02'!C250+'RREO-Anexo 02'!C256+'RREO-Anexo 02'!C262+'RREO-Anexo 02'!C267+'RREO-Anexo 02'!C274+'RREO-Anexo 02'!C281+'RREO-Anexo 02'!C290+'RREO-Anexo 02'!C297+'RREO-Anexo 02'!C308+'RREO-Anexo 02'!C313+'RREO-Anexo 02'!C319+'RREO-Anexo 02'!C325+'RREO-Anexo 02'!C330+'RREO-Anexo 02'!C335+'RREO-Anexo 02'!C343+'RREO-Anexo 02'!C349+'RREO-Anexo 02'!C357+'RREO-Anexo 02'!C362+'RREO-Anexo 02'!C370+'RREO-Anexo 02'!C378+'RREO-Anexo 02'!C383+'RREO-Anexo 02'!C390+'RREO-Anexo 02'!C398+'RREO-Anexo 02'!C404+'RREO-Anexo 02'!C413</f>
        <v>0</v>
      </c>
      <c r="D221" s="13">
        <f>+'RREO-Anexo 02'!D222+'RREO-Anexo 02'!D227+'RREO-Anexo 02'!D232+'RREO-Anexo 02'!D237+'RREO-Anexo 02'!D250+'RREO-Anexo 02'!D256+'RREO-Anexo 02'!D262+'RREO-Anexo 02'!D267+'RREO-Anexo 02'!D274+'RREO-Anexo 02'!D281+'RREO-Anexo 02'!D290+'RREO-Anexo 02'!D297+'RREO-Anexo 02'!D308+'RREO-Anexo 02'!D313+'RREO-Anexo 02'!D319+'RREO-Anexo 02'!D325+'RREO-Anexo 02'!D330+'RREO-Anexo 02'!D335+'RREO-Anexo 02'!D343+'RREO-Anexo 02'!D349+'RREO-Anexo 02'!D357+'RREO-Anexo 02'!D362+'RREO-Anexo 02'!D370+'RREO-Anexo 02'!D378+'RREO-Anexo 02'!D383+'RREO-Anexo 02'!D390+'RREO-Anexo 02'!D398+'RREO-Anexo 02'!D404+'RREO-Anexo 02'!D413</f>
        <v>0</v>
      </c>
      <c r="E221" s="13">
        <f>+'RREO-Anexo 02'!E222+'RREO-Anexo 02'!E227+'RREO-Anexo 02'!E232+'RREO-Anexo 02'!E237+'RREO-Anexo 02'!E250+'RREO-Anexo 02'!E256+'RREO-Anexo 02'!E262+'RREO-Anexo 02'!E267+'RREO-Anexo 02'!E274+'RREO-Anexo 02'!E281+'RREO-Anexo 02'!E290+'RREO-Anexo 02'!E297+'RREO-Anexo 02'!E308+'RREO-Anexo 02'!E313+'RREO-Anexo 02'!E319+'RREO-Anexo 02'!E325+'RREO-Anexo 02'!E330+'RREO-Anexo 02'!E335+'RREO-Anexo 02'!E343+'RREO-Anexo 02'!E349+'RREO-Anexo 02'!E357+'RREO-Anexo 02'!E362+'RREO-Anexo 02'!E370+'RREO-Anexo 02'!E378+'RREO-Anexo 02'!E383+'RREO-Anexo 02'!E390+'RREO-Anexo 02'!E398+'RREO-Anexo 02'!E404+'RREO-Anexo 02'!E413</f>
        <v>0</v>
      </c>
      <c r="F221" s="13"/>
      <c r="G221" s="13">
        <f>+'RREO-Anexo 02'!G222+'RREO-Anexo 02'!G227+'RREO-Anexo 02'!G232+'RREO-Anexo 02'!G237+'RREO-Anexo 02'!G250+'RREO-Anexo 02'!G256+'RREO-Anexo 02'!G262+'RREO-Anexo 02'!G267+'RREO-Anexo 02'!G274+'RREO-Anexo 02'!G281+'RREO-Anexo 02'!G290+'RREO-Anexo 02'!G297+'RREO-Anexo 02'!G308+'RREO-Anexo 02'!G313+'RREO-Anexo 02'!G319+'RREO-Anexo 02'!G325+'RREO-Anexo 02'!G330+'RREO-Anexo 02'!G335+'RREO-Anexo 02'!G343+'RREO-Anexo 02'!G349+'RREO-Anexo 02'!G357+'RREO-Anexo 02'!G362+'RREO-Anexo 02'!G370+'RREO-Anexo 02'!G378+'RREO-Anexo 02'!G383+'RREO-Anexo 02'!G390+'RREO-Anexo 02'!G398+'RREO-Anexo 02'!G404+'RREO-Anexo 02'!G413</f>
        <v>0</v>
      </c>
      <c r="H221" s="13">
        <f>+'RREO-Anexo 02'!H222+'RREO-Anexo 02'!H227+'RREO-Anexo 02'!H232+'RREO-Anexo 02'!H237+'RREO-Anexo 02'!H250+'RREO-Anexo 02'!H256+'RREO-Anexo 02'!H262+'RREO-Anexo 02'!H267+'RREO-Anexo 02'!H274+'RREO-Anexo 02'!H281+'RREO-Anexo 02'!H290+'RREO-Anexo 02'!H297+'RREO-Anexo 02'!H308+'RREO-Anexo 02'!H313+'RREO-Anexo 02'!H319+'RREO-Anexo 02'!H325+'RREO-Anexo 02'!H330+'RREO-Anexo 02'!H335+'RREO-Anexo 02'!H343+'RREO-Anexo 02'!H349+'RREO-Anexo 02'!H357+'RREO-Anexo 02'!H362+'RREO-Anexo 02'!H370+'RREO-Anexo 02'!H378+'RREO-Anexo 02'!H383+'RREO-Anexo 02'!H390+'RREO-Anexo 02'!H398+'RREO-Anexo 02'!H404+'RREO-Anexo 02'!H413</f>
        <v>0</v>
      </c>
      <c r="I221" s="13">
        <f>+'RREO-Anexo 02'!I222+'RREO-Anexo 02'!I227+'RREO-Anexo 02'!I232+'RREO-Anexo 02'!I237+'RREO-Anexo 02'!I250+'RREO-Anexo 02'!I256+'RREO-Anexo 02'!I262+'RREO-Anexo 02'!I267+'RREO-Anexo 02'!I274+'RREO-Anexo 02'!I281+'RREO-Anexo 02'!I290+'RREO-Anexo 02'!I297+'RREO-Anexo 02'!I308+'RREO-Anexo 02'!I313+'RREO-Anexo 02'!I319+'RREO-Anexo 02'!I325+'RREO-Anexo 02'!I330+'RREO-Anexo 02'!I335+'RREO-Anexo 02'!I343+'RREO-Anexo 02'!I349+'RREO-Anexo 02'!I357+'RREO-Anexo 02'!I362+'RREO-Anexo 02'!I370+'RREO-Anexo 02'!I378+'RREO-Anexo 02'!I383+'RREO-Anexo 02'!I390+'RREO-Anexo 02'!I398+'RREO-Anexo 02'!I404+'RREO-Anexo 02'!I413</f>
        <v>0</v>
      </c>
      <c r="J221" s="13"/>
      <c r="K221" s="13">
        <f>+'RREO-Anexo 02'!K222+'RREO-Anexo 02'!K227+'RREO-Anexo 02'!K232+'RREO-Anexo 02'!K237+'RREO-Anexo 02'!K250+'RREO-Anexo 02'!K256+'RREO-Anexo 02'!K262+'RREO-Anexo 02'!K267+'RREO-Anexo 02'!K274+'RREO-Anexo 02'!K281+'RREO-Anexo 02'!K290+'RREO-Anexo 02'!K297+'RREO-Anexo 02'!K308+'RREO-Anexo 02'!K313+'RREO-Anexo 02'!K319+'RREO-Anexo 02'!K325+'RREO-Anexo 02'!K330+'RREO-Anexo 02'!K335+'RREO-Anexo 02'!K343+'RREO-Anexo 02'!K349+'RREO-Anexo 02'!K357+'RREO-Anexo 02'!K362+'RREO-Anexo 02'!K370+'RREO-Anexo 02'!K378+'RREO-Anexo 02'!K383+'RREO-Anexo 02'!K390+'RREO-Anexo 02'!K398+'RREO-Anexo 02'!K404+'RREO-Anexo 02'!K413</f>
        <v>0</v>
      </c>
      <c r="L221" s="13">
        <f>+'RREO-Anexo 02'!L222+'RREO-Anexo 02'!L227+'RREO-Anexo 02'!L232+'RREO-Anexo 02'!L237+'RREO-Anexo 02'!L250+'RREO-Anexo 02'!L256+'RREO-Anexo 02'!L262+'RREO-Anexo 02'!L267+'RREO-Anexo 02'!L274+'RREO-Anexo 02'!L281+'RREO-Anexo 02'!L290+'RREO-Anexo 02'!L297+'RREO-Anexo 02'!L308+'RREO-Anexo 02'!L313+'RREO-Anexo 02'!L319+'RREO-Anexo 02'!L325+'RREO-Anexo 02'!L330+'RREO-Anexo 02'!L335+'RREO-Anexo 02'!L343+'RREO-Anexo 02'!L349+'RREO-Anexo 02'!L357+'RREO-Anexo 02'!L362+'RREO-Anexo 02'!L370+'RREO-Anexo 02'!L378+'RREO-Anexo 02'!L383+'RREO-Anexo 02'!L390+'RREO-Anexo 02'!L398+'RREO-Anexo 02'!L404+'RREO-Anexo 02'!L413</f>
        <v>0</v>
      </c>
    </row>
    <row r="222" spans="1:12" ht="12.75" customHeight="1">
      <c r="A222" s="10" t="s">
        <v>1328</v>
      </c>
      <c r="B222" s="11">
        <f>+'RREO-Anexo 02'!B223+'RREO-Anexo 02'!B224+'RREO-Anexo 02'!B225+'RREO-Anexo 02'!B226</f>
        <v>0</v>
      </c>
      <c r="C222" s="11">
        <f>+'RREO-Anexo 02'!C223+'RREO-Anexo 02'!C224+'RREO-Anexo 02'!C225+'RREO-Anexo 02'!C226</f>
        <v>0</v>
      </c>
      <c r="D222" s="11">
        <f>+'RREO-Anexo 02'!D223+'RREO-Anexo 02'!D224+'RREO-Anexo 02'!D225+'RREO-Anexo 02'!D226</f>
        <v>0</v>
      </c>
      <c r="E222" s="11">
        <f>+'RREO-Anexo 02'!E223+'RREO-Anexo 02'!E224+'RREO-Anexo 02'!E225+'RREO-Anexo 02'!E226</f>
        <v>0</v>
      </c>
      <c r="F222" s="11"/>
      <c r="G222" s="11">
        <f>+'RREO-Anexo 02'!G223+'RREO-Anexo 02'!G224+'RREO-Anexo 02'!G225+'RREO-Anexo 02'!G226</f>
        <v>0</v>
      </c>
      <c r="H222" s="11">
        <f>+'RREO-Anexo 02'!H223+'RREO-Anexo 02'!H224+'RREO-Anexo 02'!H225+'RREO-Anexo 02'!H226</f>
        <v>0</v>
      </c>
      <c r="I222" s="11">
        <f>+'RREO-Anexo 02'!I223+'RREO-Anexo 02'!I224+'RREO-Anexo 02'!I225+'RREO-Anexo 02'!I226</f>
        <v>0</v>
      </c>
      <c r="J222" s="11"/>
      <c r="K222" s="11">
        <f>+'RREO-Anexo 02'!K223+'RREO-Anexo 02'!K224+'RREO-Anexo 02'!K225+'RREO-Anexo 02'!K226</f>
        <v>0</v>
      </c>
      <c r="L222" s="11">
        <f>+'RREO-Anexo 02'!L223+'RREO-Anexo 02'!L224+'RREO-Anexo 02'!L225+'RREO-Anexo 02'!L226</f>
        <v>0</v>
      </c>
    </row>
    <row r="223" spans="1:12" ht="12.75" customHeight="1">
      <c r="A223" s="8" t="s">
        <v>1329</v>
      </c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</row>
    <row r="224" spans="1:12" ht="12.75" customHeight="1">
      <c r="A224" s="10" t="s">
        <v>1330</v>
      </c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</row>
    <row r="225" spans="1:12" ht="12.75" customHeight="1">
      <c r="A225" s="8" t="s">
        <v>1331</v>
      </c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</row>
    <row r="226" spans="1:12" ht="12.75" customHeight="1">
      <c r="A226" s="10" t="s">
        <v>1332</v>
      </c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</row>
    <row r="227" spans="1:12" ht="12.75" customHeight="1">
      <c r="A227" s="8" t="s">
        <v>1333</v>
      </c>
      <c r="B227" s="13">
        <f>+'RREO-Anexo 02'!B228+'RREO-Anexo 02'!B229+'RREO-Anexo 02'!B230+'RREO-Anexo 02'!B231</f>
        <v>0</v>
      </c>
      <c r="C227" s="13">
        <f>+'RREO-Anexo 02'!C228+'RREO-Anexo 02'!C229+'RREO-Anexo 02'!C230+'RREO-Anexo 02'!C231</f>
        <v>0</v>
      </c>
      <c r="D227" s="13">
        <f>+'RREO-Anexo 02'!D228+'RREO-Anexo 02'!D229+'RREO-Anexo 02'!D230+'RREO-Anexo 02'!D231</f>
        <v>0</v>
      </c>
      <c r="E227" s="13">
        <f>+'RREO-Anexo 02'!E228+'RREO-Anexo 02'!E229+'RREO-Anexo 02'!E230+'RREO-Anexo 02'!E231</f>
        <v>0</v>
      </c>
      <c r="F227" s="13"/>
      <c r="G227" s="13">
        <f>+'RREO-Anexo 02'!G228+'RREO-Anexo 02'!G229+'RREO-Anexo 02'!G230+'RREO-Anexo 02'!G231</f>
        <v>0</v>
      </c>
      <c r="H227" s="13">
        <f>+'RREO-Anexo 02'!H228+'RREO-Anexo 02'!H229+'RREO-Anexo 02'!H230+'RREO-Anexo 02'!H231</f>
        <v>0</v>
      </c>
      <c r="I227" s="13">
        <f>+'RREO-Anexo 02'!I228+'RREO-Anexo 02'!I229+'RREO-Anexo 02'!I230+'RREO-Anexo 02'!I231</f>
        <v>0</v>
      </c>
      <c r="J227" s="13"/>
      <c r="K227" s="13">
        <f>+'RREO-Anexo 02'!K228+'RREO-Anexo 02'!K229+'RREO-Anexo 02'!K230+'RREO-Anexo 02'!K231</f>
        <v>0</v>
      </c>
      <c r="L227" s="13">
        <f>+'RREO-Anexo 02'!L228+'RREO-Anexo 02'!L229+'RREO-Anexo 02'!L230+'RREO-Anexo 02'!L231</f>
        <v>0</v>
      </c>
    </row>
    <row r="228" spans="1:12" ht="12.75" customHeight="1">
      <c r="A228" s="10" t="s">
        <v>1334</v>
      </c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</row>
    <row r="229" spans="1:12" ht="12.75" customHeight="1">
      <c r="A229" s="8" t="s">
        <v>1335</v>
      </c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</row>
    <row r="230" spans="1:12" ht="12.75" customHeight="1">
      <c r="A230" s="10" t="s">
        <v>1336</v>
      </c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</row>
    <row r="231" spans="1:12" ht="12.75" customHeight="1">
      <c r="A231" s="8" t="s">
        <v>1337</v>
      </c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</row>
    <row r="232" spans="1:12" ht="12.75" customHeight="1">
      <c r="A232" s="10" t="s">
        <v>1338</v>
      </c>
      <c r="B232" s="11">
        <f>+'RREO-Anexo 02'!B233+'RREO-Anexo 02'!B234+'RREO-Anexo 02'!B235+'RREO-Anexo 02'!B236</f>
        <v>0</v>
      </c>
      <c r="C232" s="11">
        <f>+'RREO-Anexo 02'!C233+'RREO-Anexo 02'!C234+'RREO-Anexo 02'!C235+'RREO-Anexo 02'!C236</f>
        <v>0</v>
      </c>
      <c r="D232" s="11">
        <f>+'RREO-Anexo 02'!D233+'RREO-Anexo 02'!D234+'RREO-Anexo 02'!D235+'RREO-Anexo 02'!D236</f>
        <v>0</v>
      </c>
      <c r="E232" s="11">
        <f>+'RREO-Anexo 02'!E233+'RREO-Anexo 02'!E234+'RREO-Anexo 02'!E235+'RREO-Anexo 02'!E236</f>
        <v>0</v>
      </c>
      <c r="F232" s="11"/>
      <c r="G232" s="11">
        <f>+'RREO-Anexo 02'!G233+'RREO-Anexo 02'!G234+'RREO-Anexo 02'!G235+'RREO-Anexo 02'!G236</f>
        <v>0</v>
      </c>
      <c r="H232" s="11">
        <f>+'RREO-Anexo 02'!H233+'RREO-Anexo 02'!H234+'RREO-Anexo 02'!H235+'RREO-Anexo 02'!H236</f>
        <v>0</v>
      </c>
      <c r="I232" s="11">
        <f>+'RREO-Anexo 02'!I233+'RREO-Anexo 02'!I234+'RREO-Anexo 02'!I235+'RREO-Anexo 02'!I236</f>
        <v>0</v>
      </c>
      <c r="J232" s="11"/>
      <c r="K232" s="11">
        <f>+'RREO-Anexo 02'!K233+'RREO-Anexo 02'!K234+'RREO-Anexo 02'!K235+'RREO-Anexo 02'!K236</f>
        <v>0</v>
      </c>
      <c r="L232" s="11">
        <f>+'RREO-Anexo 02'!L233+'RREO-Anexo 02'!L234+'RREO-Anexo 02'!L235+'RREO-Anexo 02'!L236</f>
        <v>0</v>
      </c>
    </row>
    <row r="233" spans="1:12" ht="12.75" customHeight="1">
      <c r="A233" s="8" t="s">
        <v>1339</v>
      </c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</row>
    <row r="234" spans="1:12" ht="12.75" customHeight="1">
      <c r="A234" s="10" t="s">
        <v>1340</v>
      </c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</row>
    <row r="235" spans="1:12" ht="12.75" customHeight="1">
      <c r="A235" s="8" t="s">
        <v>1341</v>
      </c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</row>
    <row r="236" spans="1:12" ht="12.75" customHeight="1">
      <c r="A236" s="10" t="s">
        <v>1342</v>
      </c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</row>
    <row r="237" spans="1:12" ht="12.75" customHeight="1">
      <c r="A237" s="8" t="s">
        <v>1343</v>
      </c>
      <c r="B237" s="13">
        <f>+'RREO-Anexo 02'!B238+'RREO-Anexo 02'!B239+'RREO-Anexo 02'!B240+'RREO-Anexo 02'!B241+'RREO-Anexo 02'!B242+'RREO-Anexo 02'!B243+'RREO-Anexo 02'!B244+'RREO-Anexo 02'!B245+'RREO-Anexo 02'!B246+'RREO-Anexo 02'!B247+'RREO-Anexo 02'!B248+'RREO-Anexo 02'!B249</f>
        <v>0</v>
      </c>
      <c r="C237" s="13">
        <f>+'RREO-Anexo 02'!C238+'RREO-Anexo 02'!C239+'RREO-Anexo 02'!C240+'RREO-Anexo 02'!C241+'RREO-Anexo 02'!C242+'RREO-Anexo 02'!C243+'RREO-Anexo 02'!C244+'RREO-Anexo 02'!C245+'RREO-Anexo 02'!C246+'RREO-Anexo 02'!C247+'RREO-Anexo 02'!C248+'RREO-Anexo 02'!C249</f>
        <v>0</v>
      </c>
      <c r="D237" s="13">
        <f>+'RREO-Anexo 02'!D238+'RREO-Anexo 02'!D239+'RREO-Anexo 02'!D240+'RREO-Anexo 02'!D241+'RREO-Anexo 02'!D242+'RREO-Anexo 02'!D243+'RREO-Anexo 02'!D244+'RREO-Anexo 02'!D245+'RREO-Anexo 02'!D246+'RREO-Anexo 02'!D247+'RREO-Anexo 02'!D248+'RREO-Anexo 02'!D249</f>
        <v>0</v>
      </c>
      <c r="E237" s="13">
        <f>+'RREO-Anexo 02'!E238+'RREO-Anexo 02'!E239+'RREO-Anexo 02'!E240+'RREO-Anexo 02'!E241+'RREO-Anexo 02'!E242+'RREO-Anexo 02'!E243+'RREO-Anexo 02'!E244+'RREO-Anexo 02'!E245+'RREO-Anexo 02'!E246+'RREO-Anexo 02'!E247+'RREO-Anexo 02'!E248+'RREO-Anexo 02'!E249</f>
        <v>0</v>
      </c>
      <c r="F237" s="13"/>
      <c r="G237" s="13">
        <f>+'RREO-Anexo 02'!G238+'RREO-Anexo 02'!G239+'RREO-Anexo 02'!G240+'RREO-Anexo 02'!G241+'RREO-Anexo 02'!G242+'RREO-Anexo 02'!G243+'RREO-Anexo 02'!G244+'RREO-Anexo 02'!G245+'RREO-Anexo 02'!G246+'RREO-Anexo 02'!G247+'RREO-Anexo 02'!G248+'RREO-Anexo 02'!G249</f>
        <v>0</v>
      </c>
      <c r="H237" s="13">
        <f>+'RREO-Anexo 02'!H238+'RREO-Anexo 02'!H239+'RREO-Anexo 02'!H240+'RREO-Anexo 02'!H241+'RREO-Anexo 02'!H242+'RREO-Anexo 02'!H243+'RREO-Anexo 02'!H244+'RREO-Anexo 02'!H245+'RREO-Anexo 02'!H246+'RREO-Anexo 02'!H247+'RREO-Anexo 02'!H248+'RREO-Anexo 02'!H249</f>
        <v>0</v>
      </c>
      <c r="I237" s="13">
        <f>+'RREO-Anexo 02'!I238+'RREO-Anexo 02'!I239+'RREO-Anexo 02'!I240+'RREO-Anexo 02'!I241+'RREO-Anexo 02'!I242+'RREO-Anexo 02'!I243+'RREO-Anexo 02'!I244+'RREO-Anexo 02'!I245+'RREO-Anexo 02'!I246+'RREO-Anexo 02'!I247+'RREO-Anexo 02'!I248+'RREO-Anexo 02'!I249</f>
        <v>0</v>
      </c>
      <c r="J237" s="13"/>
      <c r="K237" s="13">
        <f>+'RREO-Anexo 02'!K238+'RREO-Anexo 02'!K239+'RREO-Anexo 02'!K240+'RREO-Anexo 02'!K241+'RREO-Anexo 02'!K242+'RREO-Anexo 02'!K243+'RREO-Anexo 02'!K244+'RREO-Anexo 02'!K245+'RREO-Anexo 02'!K246+'RREO-Anexo 02'!K247+'RREO-Anexo 02'!K248+'RREO-Anexo 02'!K249</f>
        <v>0</v>
      </c>
      <c r="L237" s="13">
        <f>+'RREO-Anexo 02'!L238+'RREO-Anexo 02'!L239+'RREO-Anexo 02'!L240+'RREO-Anexo 02'!L241+'RREO-Anexo 02'!L242+'RREO-Anexo 02'!L243+'RREO-Anexo 02'!L244+'RREO-Anexo 02'!L245+'RREO-Anexo 02'!L246+'RREO-Anexo 02'!L247+'RREO-Anexo 02'!L248+'RREO-Anexo 02'!L249</f>
        <v>0</v>
      </c>
    </row>
    <row r="238" spans="1:12" ht="12.75" customHeight="1">
      <c r="A238" s="10" t="s">
        <v>1344</v>
      </c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</row>
    <row r="239" spans="1:12" ht="12.75" customHeight="1">
      <c r="A239" s="8" t="s">
        <v>1345</v>
      </c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</row>
    <row r="240" spans="1:12" ht="12.75" customHeight="1">
      <c r="A240" s="10" t="s">
        <v>1346</v>
      </c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</row>
    <row r="241" spans="1:12" ht="12.75" customHeight="1">
      <c r="A241" s="8" t="s">
        <v>1347</v>
      </c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</row>
    <row r="242" spans="1:12" ht="12.75" customHeight="1">
      <c r="A242" s="10" t="s">
        <v>1348</v>
      </c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</row>
    <row r="243" spans="1:12" ht="12.75" customHeight="1">
      <c r="A243" s="8" t="s">
        <v>1349</v>
      </c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</row>
    <row r="244" spans="1:12" ht="12.75" customHeight="1">
      <c r="A244" s="10" t="s">
        <v>1350</v>
      </c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</row>
    <row r="245" spans="1:12" ht="12.75" customHeight="1">
      <c r="A245" s="8" t="s">
        <v>1351</v>
      </c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</row>
    <row r="246" spans="1:12" ht="12.75" customHeight="1">
      <c r="A246" s="10" t="s">
        <v>1352</v>
      </c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</row>
    <row r="247" spans="1:12" ht="12.75" customHeight="1">
      <c r="A247" s="8" t="s">
        <v>1353</v>
      </c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</row>
    <row r="248" spans="1:12" ht="12.75" customHeight="1">
      <c r="A248" s="10" t="s">
        <v>1354</v>
      </c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</row>
    <row r="249" spans="1:12" ht="12.75" customHeight="1">
      <c r="A249" s="8" t="s">
        <v>1355</v>
      </c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</row>
    <row r="250" spans="1:12" ht="12.75" customHeight="1">
      <c r="A250" s="10" t="s">
        <v>1356</v>
      </c>
      <c r="B250" s="11">
        <f>+'RREO-Anexo 02'!B251+'RREO-Anexo 02'!B252+'RREO-Anexo 02'!B253+'RREO-Anexo 02'!B254+'RREO-Anexo 02'!B255</f>
        <v>0</v>
      </c>
      <c r="C250" s="11">
        <f>+'RREO-Anexo 02'!C251+'RREO-Anexo 02'!C252+'RREO-Anexo 02'!C253+'RREO-Anexo 02'!C254+'RREO-Anexo 02'!C255</f>
        <v>0</v>
      </c>
      <c r="D250" s="11">
        <f>+'RREO-Anexo 02'!D251+'RREO-Anexo 02'!D252+'RREO-Anexo 02'!D253+'RREO-Anexo 02'!D254+'RREO-Anexo 02'!D255</f>
        <v>0</v>
      </c>
      <c r="E250" s="11">
        <f>+'RREO-Anexo 02'!E251+'RREO-Anexo 02'!E252+'RREO-Anexo 02'!E253+'RREO-Anexo 02'!E254+'RREO-Anexo 02'!E255</f>
        <v>0</v>
      </c>
      <c r="F250" s="11"/>
      <c r="G250" s="11">
        <f>+'RREO-Anexo 02'!G251+'RREO-Anexo 02'!G252+'RREO-Anexo 02'!G253+'RREO-Anexo 02'!G254+'RREO-Anexo 02'!G255</f>
        <v>0</v>
      </c>
      <c r="H250" s="11">
        <f>+'RREO-Anexo 02'!H251+'RREO-Anexo 02'!H252+'RREO-Anexo 02'!H253+'RREO-Anexo 02'!H254+'RREO-Anexo 02'!H255</f>
        <v>0</v>
      </c>
      <c r="I250" s="11">
        <f>+'RREO-Anexo 02'!I251+'RREO-Anexo 02'!I252+'RREO-Anexo 02'!I253+'RREO-Anexo 02'!I254+'RREO-Anexo 02'!I255</f>
        <v>0</v>
      </c>
      <c r="J250" s="11"/>
      <c r="K250" s="11">
        <f>+'RREO-Anexo 02'!K251+'RREO-Anexo 02'!K252+'RREO-Anexo 02'!K253+'RREO-Anexo 02'!K254+'RREO-Anexo 02'!K255</f>
        <v>0</v>
      </c>
      <c r="L250" s="11">
        <f>+'RREO-Anexo 02'!L251+'RREO-Anexo 02'!L252+'RREO-Anexo 02'!L253+'RREO-Anexo 02'!L254+'RREO-Anexo 02'!L255</f>
        <v>0</v>
      </c>
    </row>
    <row r="251" spans="1:12" ht="12.75" customHeight="1">
      <c r="A251" s="8" t="s">
        <v>1357</v>
      </c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</row>
    <row r="252" spans="1:12" ht="12.75" customHeight="1">
      <c r="A252" s="10" t="s">
        <v>1358</v>
      </c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</row>
    <row r="253" spans="1:12" ht="12.75" customHeight="1">
      <c r="A253" s="8" t="s">
        <v>1359</v>
      </c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</row>
    <row r="254" spans="1:12" ht="12.75" customHeight="1">
      <c r="A254" s="10" t="s">
        <v>1360</v>
      </c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</row>
    <row r="255" spans="1:12" ht="12.75" customHeight="1">
      <c r="A255" s="8" t="s">
        <v>1361</v>
      </c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</row>
    <row r="256" spans="1:12" ht="12.75" customHeight="1">
      <c r="A256" s="10" t="s">
        <v>1362</v>
      </c>
      <c r="B256" s="11">
        <f>+'RREO-Anexo 02'!B257+'RREO-Anexo 02'!B258+'RREO-Anexo 02'!B259+'RREO-Anexo 02'!B260+'RREO-Anexo 02'!B261</f>
        <v>0</v>
      </c>
      <c r="C256" s="11">
        <f>+'RREO-Anexo 02'!C257+'RREO-Anexo 02'!C258+'RREO-Anexo 02'!C259+'RREO-Anexo 02'!C260+'RREO-Anexo 02'!C261</f>
        <v>0</v>
      </c>
      <c r="D256" s="11">
        <f>+'RREO-Anexo 02'!D257+'RREO-Anexo 02'!D258+'RREO-Anexo 02'!D259+'RREO-Anexo 02'!D260+'RREO-Anexo 02'!D261</f>
        <v>0</v>
      </c>
      <c r="E256" s="11">
        <f>+'RREO-Anexo 02'!E257+'RREO-Anexo 02'!E258+'RREO-Anexo 02'!E259+'RREO-Anexo 02'!E260+'RREO-Anexo 02'!E261</f>
        <v>0</v>
      </c>
      <c r="F256" s="11"/>
      <c r="G256" s="11">
        <f>+'RREO-Anexo 02'!G257+'RREO-Anexo 02'!G258+'RREO-Anexo 02'!G259+'RREO-Anexo 02'!G260+'RREO-Anexo 02'!G261</f>
        <v>0</v>
      </c>
      <c r="H256" s="11">
        <f>+'RREO-Anexo 02'!H257+'RREO-Anexo 02'!H258+'RREO-Anexo 02'!H259+'RREO-Anexo 02'!H260+'RREO-Anexo 02'!H261</f>
        <v>0</v>
      </c>
      <c r="I256" s="11">
        <f>+'RREO-Anexo 02'!I257+'RREO-Anexo 02'!I258+'RREO-Anexo 02'!I259+'RREO-Anexo 02'!I260+'RREO-Anexo 02'!I261</f>
        <v>0</v>
      </c>
      <c r="J256" s="11"/>
      <c r="K256" s="11">
        <f>+'RREO-Anexo 02'!K257+'RREO-Anexo 02'!K258+'RREO-Anexo 02'!K259+'RREO-Anexo 02'!K260+'RREO-Anexo 02'!K261</f>
        <v>0</v>
      </c>
      <c r="L256" s="11">
        <f>+'RREO-Anexo 02'!L257+'RREO-Anexo 02'!L258+'RREO-Anexo 02'!L259+'RREO-Anexo 02'!L260+'RREO-Anexo 02'!L261</f>
        <v>0</v>
      </c>
    </row>
    <row r="257" spans="1:12" ht="12.75" customHeight="1">
      <c r="A257" s="8" t="s">
        <v>1363</v>
      </c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</row>
    <row r="258" spans="1:12" ht="12.75" customHeight="1">
      <c r="A258" s="10" t="s">
        <v>1364</v>
      </c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</row>
    <row r="259" spans="1:12" ht="12.75" customHeight="1">
      <c r="A259" s="8" t="s">
        <v>1365</v>
      </c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</row>
    <row r="260" spans="1:12" ht="12.75" customHeight="1">
      <c r="A260" s="10" t="s">
        <v>1366</v>
      </c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</row>
    <row r="261" spans="1:12" ht="12.75" customHeight="1">
      <c r="A261" s="8" t="s">
        <v>1367</v>
      </c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</row>
    <row r="262" spans="1:12" ht="12.75" customHeight="1">
      <c r="A262" s="10" t="s">
        <v>1368</v>
      </c>
      <c r="B262" s="11">
        <f>+'RREO-Anexo 02'!B263+'RREO-Anexo 02'!B264+'RREO-Anexo 02'!B265+'RREO-Anexo 02'!B266</f>
        <v>0</v>
      </c>
      <c r="C262" s="11">
        <f>+'RREO-Anexo 02'!C263+'RREO-Anexo 02'!C264+'RREO-Anexo 02'!C265+'RREO-Anexo 02'!C266</f>
        <v>0</v>
      </c>
      <c r="D262" s="11">
        <f>+'RREO-Anexo 02'!D263+'RREO-Anexo 02'!D264+'RREO-Anexo 02'!D265+'RREO-Anexo 02'!D266</f>
        <v>0</v>
      </c>
      <c r="E262" s="11">
        <f>+'RREO-Anexo 02'!E263+'RREO-Anexo 02'!E264+'RREO-Anexo 02'!E265+'RREO-Anexo 02'!E266</f>
        <v>0</v>
      </c>
      <c r="F262" s="11"/>
      <c r="G262" s="11">
        <f>+'RREO-Anexo 02'!G263+'RREO-Anexo 02'!G264+'RREO-Anexo 02'!G265+'RREO-Anexo 02'!G266</f>
        <v>0</v>
      </c>
      <c r="H262" s="11">
        <f>+'RREO-Anexo 02'!H263+'RREO-Anexo 02'!H264+'RREO-Anexo 02'!H265+'RREO-Anexo 02'!H266</f>
        <v>0</v>
      </c>
      <c r="I262" s="11">
        <f>+'RREO-Anexo 02'!I263+'RREO-Anexo 02'!I264+'RREO-Anexo 02'!I265+'RREO-Anexo 02'!I266</f>
        <v>0</v>
      </c>
      <c r="J262" s="11"/>
      <c r="K262" s="11">
        <f>+'RREO-Anexo 02'!K263+'RREO-Anexo 02'!K264+'RREO-Anexo 02'!K265+'RREO-Anexo 02'!K266</f>
        <v>0</v>
      </c>
      <c r="L262" s="11">
        <f>+'RREO-Anexo 02'!L263+'RREO-Anexo 02'!L264+'RREO-Anexo 02'!L265+'RREO-Anexo 02'!L266</f>
        <v>0</v>
      </c>
    </row>
    <row r="263" spans="1:12" ht="12.75" customHeight="1">
      <c r="A263" s="8" t="s">
        <v>1369</v>
      </c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</row>
    <row r="264" spans="1:12" ht="12.75" customHeight="1">
      <c r="A264" s="10" t="s">
        <v>1370</v>
      </c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</row>
    <row r="265" spans="1:12" ht="12.75" customHeight="1">
      <c r="A265" s="8" t="s">
        <v>1371</v>
      </c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</row>
    <row r="266" spans="1:12" ht="12.75" customHeight="1">
      <c r="A266" s="10" t="s">
        <v>1372</v>
      </c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</row>
    <row r="267" spans="1:12" ht="12.75" customHeight="1">
      <c r="A267" s="8" t="s">
        <v>1373</v>
      </c>
      <c r="B267" s="13">
        <f>+'RREO-Anexo 02'!B268+'RREO-Anexo 02'!B269+'RREO-Anexo 02'!B270+'RREO-Anexo 02'!B271+'RREO-Anexo 02'!B272+'RREO-Anexo 02'!B273</f>
        <v>0</v>
      </c>
      <c r="C267" s="13">
        <f>+'RREO-Anexo 02'!C268+'RREO-Anexo 02'!C269+'RREO-Anexo 02'!C270+'RREO-Anexo 02'!C271+'RREO-Anexo 02'!C272+'RREO-Anexo 02'!C273</f>
        <v>0</v>
      </c>
      <c r="D267" s="13">
        <f>+'RREO-Anexo 02'!D268+'RREO-Anexo 02'!D269+'RREO-Anexo 02'!D270+'RREO-Anexo 02'!D271+'RREO-Anexo 02'!D272+'RREO-Anexo 02'!D273</f>
        <v>0</v>
      </c>
      <c r="E267" s="13">
        <f>+'RREO-Anexo 02'!E268+'RREO-Anexo 02'!E269+'RREO-Anexo 02'!E270+'RREO-Anexo 02'!E271+'RREO-Anexo 02'!E272+'RREO-Anexo 02'!E273</f>
        <v>0</v>
      </c>
      <c r="F267" s="13"/>
      <c r="G267" s="13">
        <f>+'RREO-Anexo 02'!G268+'RREO-Anexo 02'!G269+'RREO-Anexo 02'!G270+'RREO-Anexo 02'!G271+'RREO-Anexo 02'!G272+'RREO-Anexo 02'!G273</f>
        <v>0</v>
      </c>
      <c r="H267" s="13">
        <f>+'RREO-Anexo 02'!H268+'RREO-Anexo 02'!H269+'RREO-Anexo 02'!H270+'RREO-Anexo 02'!H271+'RREO-Anexo 02'!H272+'RREO-Anexo 02'!H273</f>
        <v>0</v>
      </c>
      <c r="I267" s="13">
        <f>+'RREO-Anexo 02'!I268+'RREO-Anexo 02'!I269+'RREO-Anexo 02'!I270+'RREO-Anexo 02'!I271+'RREO-Anexo 02'!I272+'RREO-Anexo 02'!I273</f>
        <v>0</v>
      </c>
      <c r="J267" s="13"/>
      <c r="K267" s="13">
        <f>+'RREO-Anexo 02'!K268+'RREO-Anexo 02'!K269+'RREO-Anexo 02'!K270+'RREO-Anexo 02'!K271+'RREO-Anexo 02'!K272+'RREO-Anexo 02'!K273</f>
        <v>0</v>
      </c>
      <c r="L267" s="13">
        <f>+'RREO-Anexo 02'!L268+'RREO-Anexo 02'!L269+'RREO-Anexo 02'!L270+'RREO-Anexo 02'!L271+'RREO-Anexo 02'!L272+'RREO-Anexo 02'!L273</f>
        <v>0</v>
      </c>
    </row>
    <row r="268" spans="1:12" ht="12.75" customHeight="1">
      <c r="A268" s="10" t="s">
        <v>1374</v>
      </c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</row>
    <row r="269" spans="1:12" ht="12.75" customHeight="1">
      <c r="A269" s="8" t="s">
        <v>1375</v>
      </c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</row>
    <row r="270" spans="1:12" ht="12.75" customHeight="1">
      <c r="A270" s="10" t="s">
        <v>1376</v>
      </c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</row>
    <row r="271" spans="1:12" ht="12.75" customHeight="1">
      <c r="A271" s="8" t="s">
        <v>1377</v>
      </c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</row>
    <row r="272" spans="1:12" ht="12.75" customHeight="1">
      <c r="A272" s="10" t="s">
        <v>1378</v>
      </c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</row>
    <row r="273" spans="1:12" ht="12.75" customHeight="1">
      <c r="A273" s="8" t="s">
        <v>1379</v>
      </c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</row>
    <row r="274" spans="1:12" ht="12.75" customHeight="1">
      <c r="A274" s="10" t="s">
        <v>1380</v>
      </c>
      <c r="B274" s="11">
        <f>+'RREO-Anexo 02'!B275+'RREO-Anexo 02'!B276+'RREO-Anexo 02'!B277+'RREO-Anexo 02'!B278+'RREO-Anexo 02'!B279+'RREO-Anexo 02'!B280</f>
        <v>0</v>
      </c>
      <c r="C274" s="11">
        <f>+'RREO-Anexo 02'!C275+'RREO-Anexo 02'!C276+'RREO-Anexo 02'!C277+'RREO-Anexo 02'!C278+'RREO-Anexo 02'!C279+'RREO-Anexo 02'!C280</f>
        <v>0</v>
      </c>
      <c r="D274" s="11">
        <f>+'RREO-Anexo 02'!D275+'RREO-Anexo 02'!D276+'RREO-Anexo 02'!D277+'RREO-Anexo 02'!D278+'RREO-Anexo 02'!D279+'RREO-Anexo 02'!D280</f>
        <v>0</v>
      </c>
      <c r="E274" s="11">
        <f>+'RREO-Anexo 02'!E275+'RREO-Anexo 02'!E276+'RREO-Anexo 02'!E277+'RREO-Anexo 02'!E278+'RREO-Anexo 02'!E279+'RREO-Anexo 02'!E280</f>
        <v>0</v>
      </c>
      <c r="F274" s="11"/>
      <c r="G274" s="11">
        <f>+'RREO-Anexo 02'!G275+'RREO-Anexo 02'!G276+'RREO-Anexo 02'!G277+'RREO-Anexo 02'!G278+'RREO-Anexo 02'!G279+'RREO-Anexo 02'!G280</f>
        <v>0</v>
      </c>
      <c r="H274" s="11">
        <f>+'RREO-Anexo 02'!H275+'RREO-Anexo 02'!H276+'RREO-Anexo 02'!H277+'RREO-Anexo 02'!H278+'RREO-Anexo 02'!H279+'RREO-Anexo 02'!H280</f>
        <v>0</v>
      </c>
      <c r="I274" s="11">
        <f>+'RREO-Anexo 02'!I275+'RREO-Anexo 02'!I276+'RREO-Anexo 02'!I277+'RREO-Anexo 02'!I278+'RREO-Anexo 02'!I279+'RREO-Anexo 02'!I280</f>
        <v>0</v>
      </c>
      <c r="J274" s="11"/>
      <c r="K274" s="11">
        <f>+'RREO-Anexo 02'!K275+'RREO-Anexo 02'!K276+'RREO-Anexo 02'!K277+'RREO-Anexo 02'!K278+'RREO-Anexo 02'!K279+'RREO-Anexo 02'!K280</f>
        <v>0</v>
      </c>
      <c r="L274" s="11">
        <f>+'RREO-Anexo 02'!L275+'RREO-Anexo 02'!L276+'RREO-Anexo 02'!L277+'RREO-Anexo 02'!L278+'RREO-Anexo 02'!L279+'RREO-Anexo 02'!L280</f>
        <v>0</v>
      </c>
    </row>
    <row r="275" spans="1:12" ht="12.75" customHeight="1">
      <c r="A275" s="8" t="s">
        <v>1381</v>
      </c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</row>
    <row r="276" spans="1:12" ht="12.75" customHeight="1">
      <c r="A276" s="10" t="s">
        <v>1382</v>
      </c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</row>
    <row r="277" spans="1:12" ht="12.75" customHeight="1">
      <c r="A277" s="8" t="s">
        <v>1383</v>
      </c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</row>
    <row r="278" spans="1:12" ht="12.75" customHeight="1">
      <c r="A278" s="10" t="s">
        <v>1384</v>
      </c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</row>
    <row r="279" spans="1:12" ht="12.75" customHeight="1">
      <c r="A279" s="8" t="s">
        <v>1385</v>
      </c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</row>
    <row r="280" spans="1:12" ht="12.75" customHeight="1">
      <c r="A280" s="10" t="s">
        <v>1386</v>
      </c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</row>
    <row r="281" spans="1:12" ht="12.75" customHeight="1">
      <c r="A281" s="8" t="s">
        <v>1387</v>
      </c>
      <c r="B281" s="13">
        <f>+'RREO-Anexo 02'!B282+'RREO-Anexo 02'!B283+'RREO-Anexo 02'!B284+'RREO-Anexo 02'!B285+'RREO-Anexo 02'!B286+'RREO-Anexo 02'!B287+'RREO-Anexo 02'!B288+'RREO-Anexo 02'!B289</f>
        <v>0</v>
      </c>
      <c r="C281" s="13">
        <f>+'RREO-Anexo 02'!C282+'RREO-Anexo 02'!C283+'RREO-Anexo 02'!C284+'RREO-Anexo 02'!C285+'RREO-Anexo 02'!C286+'RREO-Anexo 02'!C287+'RREO-Anexo 02'!C288+'RREO-Anexo 02'!C289</f>
        <v>0</v>
      </c>
      <c r="D281" s="13">
        <f>+'RREO-Anexo 02'!D282+'RREO-Anexo 02'!D283+'RREO-Anexo 02'!D284+'RREO-Anexo 02'!D285+'RREO-Anexo 02'!D286+'RREO-Anexo 02'!D287+'RREO-Anexo 02'!D288+'RREO-Anexo 02'!D289</f>
        <v>0</v>
      </c>
      <c r="E281" s="13">
        <f>+'RREO-Anexo 02'!E282+'RREO-Anexo 02'!E283+'RREO-Anexo 02'!E284+'RREO-Anexo 02'!E285+'RREO-Anexo 02'!E286+'RREO-Anexo 02'!E287+'RREO-Anexo 02'!E288+'RREO-Anexo 02'!E289</f>
        <v>0</v>
      </c>
      <c r="F281" s="13"/>
      <c r="G281" s="13">
        <f>+'RREO-Anexo 02'!G282+'RREO-Anexo 02'!G283+'RREO-Anexo 02'!G284+'RREO-Anexo 02'!G285+'RREO-Anexo 02'!G286+'RREO-Anexo 02'!G287+'RREO-Anexo 02'!G288+'RREO-Anexo 02'!G289</f>
        <v>0</v>
      </c>
      <c r="H281" s="13">
        <f>+'RREO-Anexo 02'!H282+'RREO-Anexo 02'!H283+'RREO-Anexo 02'!H284+'RREO-Anexo 02'!H285+'RREO-Anexo 02'!H286+'RREO-Anexo 02'!H287+'RREO-Anexo 02'!H288+'RREO-Anexo 02'!H289</f>
        <v>0</v>
      </c>
      <c r="I281" s="13">
        <f>+'RREO-Anexo 02'!I282+'RREO-Anexo 02'!I283+'RREO-Anexo 02'!I284+'RREO-Anexo 02'!I285+'RREO-Anexo 02'!I286+'RREO-Anexo 02'!I287+'RREO-Anexo 02'!I288+'RREO-Anexo 02'!I289</f>
        <v>0</v>
      </c>
      <c r="J281" s="13"/>
      <c r="K281" s="13">
        <f>+'RREO-Anexo 02'!K282+'RREO-Anexo 02'!K283+'RREO-Anexo 02'!K284+'RREO-Anexo 02'!K285+'RREO-Anexo 02'!K286+'RREO-Anexo 02'!K287+'RREO-Anexo 02'!K288+'RREO-Anexo 02'!K289</f>
        <v>0</v>
      </c>
      <c r="L281" s="13">
        <f>+'RREO-Anexo 02'!L282+'RREO-Anexo 02'!L283+'RREO-Anexo 02'!L284+'RREO-Anexo 02'!L285+'RREO-Anexo 02'!L286+'RREO-Anexo 02'!L287+'RREO-Anexo 02'!L288+'RREO-Anexo 02'!L289</f>
        <v>0</v>
      </c>
    </row>
    <row r="282" spans="1:12" ht="12.75" customHeight="1">
      <c r="A282" s="10" t="s">
        <v>1388</v>
      </c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</row>
    <row r="283" spans="1:12" ht="12.75" customHeight="1">
      <c r="A283" s="8" t="s">
        <v>1389</v>
      </c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</row>
    <row r="284" spans="1:12" ht="12.75" customHeight="1">
      <c r="A284" s="10" t="s">
        <v>1390</v>
      </c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</row>
    <row r="285" spans="1:12" ht="12.75" customHeight="1">
      <c r="A285" s="8" t="s">
        <v>1391</v>
      </c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</row>
    <row r="286" spans="1:12" ht="12.75" customHeight="1">
      <c r="A286" s="10" t="s">
        <v>1392</v>
      </c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</row>
    <row r="287" spans="1:12" ht="12.75" customHeight="1">
      <c r="A287" s="8" t="s">
        <v>1393</v>
      </c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</row>
    <row r="288" spans="1:12" ht="12.75" customHeight="1">
      <c r="A288" s="10" t="s">
        <v>1394</v>
      </c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</row>
    <row r="289" spans="1:12" ht="12.75" customHeight="1">
      <c r="A289" s="8" t="s">
        <v>1395</v>
      </c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</row>
    <row r="290" spans="1:12" ht="12.75" customHeight="1">
      <c r="A290" s="10" t="s">
        <v>1396</v>
      </c>
      <c r="B290" s="11">
        <f>+'RREO-Anexo 02'!B291+'RREO-Anexo 02'!B292+'RREO-Anexo 02'!B293+'RREO-Anexo 02'!B294+'RREO-Anexo 02'!B295+'RREO-Anexo 02'!B296</f>
        <v>0</v>
      </c>
      <c r="C290" s="11">
        <f>+'RREO-Anexo 02'!C291+'RREO-Anexo 02'!C292+'RREO-Anexo 02'!C293+'RREO-Anexo 02'!C294+'RREO-Anexo 02'!C295+'RREO-Anexo 02'!C296</f>
        <v>0</v>
      </c>
      <c r="D290" s="11">
        <f>+'RREO-Anexo 02'!D291+'RREO-Anexo 02'!D292+'RREO-Anexo 02'!D293+'RREO-Anexo 02'!D294+'RREO-Anexo 02'!D295+'RREO-Anexo 02'!D296</f>
        <v>0</v>
      </c>
      <c r="E290" s="11">
        <f>+'RREO-Anexo 02'!E291+'RREO-Anexo 02'!E292+'RREO-Anexo 02'!E293+'RREO-Anexo 02'!E294+'RREO-Anexo 02'!E295+'RREO-Anexo 02'!E296</f>
        <v>0</v>
      </c>
      <c r="F290" s="11"/>
      <c r="G290" s="11">
        <f>+'RREO-Anexo 02'!G291+'RREO-Anexo 02'!G292+'RREO-Anexo 02'!G293+'RREO-Anexo 02'!G294+'RREO-Anexo 02'!G295+'RREO-Anexo 02'!G296</f>
        <v>0</v>
      </c>
      <c r="H290" s="11">
        <f>+'RREO-Anexo 02'!H291+'RREO-Anexo 02'!H292+'RREO-Anexo 02'!H293+'RREO-Anexo 02'!H294+'RREO-Anexo 02'!H295+'RREO-Anexo 02'!H296</f>
        <v>0</v>
      </c>
      <c r="I290" s="11">
        <f>+'RREO-Anexo 02'!I291+'RREO-Anexo 02'!I292+'RREO-Anexo 02'!I293+'RREO-Anexo 02'!I294+'RREO-Anexo 02'!I295+'RREO-Anexo 02'!I296</f>
        <v>0</v>
      </c>
      <c r="J290" s="11"/>
      <c r="K290" s="11">
        <f>+'RREO-Anexo 02'!K291+'RREO-Anexo 02'!K292+'RREO-Anexo 02'!K293+'RREO-Anexo 02'!K294+'RREO-Anexo 02'!K295+'RREO-Anexo 02'!K296</f>
        <v>0</v>
      </c>
      <c r="L290" s="11">
        <f>+'RREO-Anexo 02'!L291+'RREO-Anexo 02'!L292+'RREO-Anexo 02'!L293+'RREO-Anexo 02'!L294+'RREO-Anexo 02'!L295+'RREO-Anexo 02'!L296</f>
        <v>0</v>
      </c>
    </row>
    <row r="291" spans="1:12" ht="12.75" customHeight="1">
      <c r="A291" s="8" t="s">
        <v>1397</v>
      </c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</row>
    <row r="292" spans="1:12" ht="12.75" customHeight="1">
      <c r="A292" s="10" t="s">
        <v>1398</v>
      </c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</row>
    <row r="293" spans="1:12" ht="12.75" customHeight="1">
      <c r="A293" s="8" t="s">
        <v>1399</v>
      </c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</row>
    <row r="294" spans="1:12" ht="12.75" customHeight="1">
      <c r="A294" s="10" t="s">
        <v>1400</v>
      </c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</row>
    <row r="295" spans="1:12" ht="12.75" customHeight="1">
      <c r="A295" s="8" t="s">
        <v>1401</v>
      </c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</row>
    <row r="296" spans="1:12" ht="12.75" customHeight="1">
      <c r="A296" s="10" t="s">
        <v>1402</v>
      </c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</row>
    <row r="297" spans="1:12" ht="12.75" customHeight="1">
      <c r="A297" s="8" t="s">
        <v>1403</v>
      </c>
      <c r="B297" s="13">
        <f>+'RREO-Anexo 02'!B298+'RREO-Anexo 02'!B299+'RREO-Anexo 02'!B300+'RREO-Anexo 02'!B301+'RREO-Anexo 02'!B302+'RREO-Anexo 02'!B303+'RREO-Anexo 02'!B304+'RREO-Anexo 02'!B305+'RREO-Anexo 02'!B306+'RREO-Anexo 02'!B307</f>
        <v>0</v>
      </c>
      <c r="C297" s="13">
        <f>+'RREO-Anexo 02'!C298+'RREO-Anexo 02'!C299+'RREO-Anexo 02'!C300+'RREO-Anexo 02'!C301+'RREO-Anexo 02'!C302+'RREO-Anexo 02'!C303+'RREO-Anexo 02'!C304+'RREO-Anexo 02'!C305+'RREO-Anexo 02'!C306+'RREO-Anexo 02'!C307</f>
        <v>0</v>
      </c>
      <c r="D297" s="13">
        <f>+'RREO-Anexo 02'!D298+'RREO-Anexo 02'!D299+'RREO-Anexo 02'!D300+'RREO-Anexo 02'!D301+'RREO-Anexo 02'!D302+'RREO-Anexo 02'!D303+'RREO-Anexo 02'!D304+'RREO-Anexo 02'!D305+'RREO-Anexo 02'!D306+'RREO-Anexo 02'!D307</f>
        <v>0</v>
      </c>
      <c r="E297" s="13">
        <f>+'RREO-Anexo 02'!E298+'RREO-Anexo 02'!E299+'RREO-Anexo 02'!E300+'RREO-Anexo 02'!E301+'RREO-Anexo 02'!E302+'RREO-Anexo 02'!E303+'RREO-Anexo 02'!E304+'RREO-Anexo 02'!E305+'RREO-Anexo 02'!E306+'RREO-Anexo 02'!E307</f>
        <v>0</v>
      </c>
      <c r="F297" s="13"/>
      <c r="G297" s="13">
        <f>+'RREO-Anexo 02'!G298+'RREO-Anexo 02'!G299+'RREO-Anexo 02'!G300+'RREO-Anexo 02'!G301+'RREO-Anexo 02'!G302+'RREO-Anexo 02'!G303+'RREO-Anexo 02'!G304+'RREO-Anexo 02'!G305+'RREO-Anexo 02'!G306+'RREO-Anexo 02'!G307</f>
        <v>0</v>
      </c>
      <c r="H297" s="13">
        <f>+'RREO-Anexo 02'!H298+'RREO-Anexo 02'!H299+'RREO-Anexo 02'!H300+'RREO-Anexo 02'!H301+'RREO-Anexo 02'!H302+'RREO-Anexo 02'!H303+'RREO-Anexo 02'!H304+'RREO-Anexo 02'!H305+'RREO-Anexo 02'!H306+'RREO-Anexo 02'!H307</f>
        <v>0</v>
      </c>
      <c r="I297" s="13">
        <f>+'RREO-Anexo 02'!I298+'RREO-Anexo 02'!I299+'RREO-Anexo 02'!I300+'RREO-Anexo 02'!I301+'RREO-Anexo 02'!I302+'RREO-Anexo 02'!I303+'RREO-Anexo 02'!I304+'RREO-Anexo 02'!I305+'RREO-Anexo 02'!I306+'RREO-Anexo 02'!I307</f>
        <v>0</v>
      </c>
      <c r="J297" s="13"/>
      <c r="K297" s="13">
        <f>+'RREO-Anexo 02'!K298+'RREO-Anexo 02'!K299+'RREO-Anexo 02'!K300+'RREO-Anexo 02'!K301+'RREO-Anexo 02'!K302+'RREO-Anexo 02'!K303+'RREO-Anexo 02'!K304+'RREO-Anexo 02'!K305+'RREO-Anexo 02'!K306+'RREO-Anexo 02'!K307</f>
        <v>0</v>
      </c>
      <c r="L297" s="13">
        <f>+'RREO-Anexo 02'!L298+'RREO-Anexo 02'!L299+'RREO-Anexo 02'!L300+'RREO-Anexo 02'!L301+'RREO-Anexo 02'!L302+'RREO-Anexo 02'!L303+'RREO-Anexo 02'!L304+'RREO-Anexo 02'!L305+'RREO-Anexo 02'!L306+'RREO-Anexo 02'!L307</f>
        <v>0</v>
      </c>
    </row>
    <row r="298" spans="1:12" ht="12.75" customHeight="1">
      <c r="A298" s="10" t="s">
        <v>1404</v>
      </c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</row>
    <row r="299" spans="1:12" ht="12.75" customHeight="1">
      <c r="A299" s="8" t="s">
        <v>1405</v>
      </c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</row>
    <row r="300" spans="1:12" ht="12.75" customHeight="1">
      <c r="A300" s="10" t="s">
        <v>1406</v>
      </c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</row>
    <row r="301" spans="1:12" ht="12.75" customHeight="1">
      <c r="A301" s="8" t="s">
        <v>1407</v>
      </c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</row>
    <row r="302" spans="1:12" ht="12.75" customHeight="1">
      <c r="A302" s="10" t="s">
        <v>1408</v>
      </c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</row>
    <row r="303" spans="1:12" ht="12.75" customHeight="1">
      <c r="A303" s="8" t="s">
        <v>1409</v>
      </c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</row>
    <row r="304" spans="1:12" ht="12.75" customHeight="1">
      <c r="A304" s="10" t="s">
        <v>1410</v>
      </c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</row>
    <row r="305" spans="1:12" ht="12.75" customHeight="1">
      <c r="A305" s="8" t="s">
        <v>1411</v>
      </c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</row>
    <row r="306" spans="1:12" ht="12.75" customHeight="1">
      <c r="A306" s="10" t="s">
        <v>1412</v>
      </c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</row>
    <row r="307" spans="1:12" ht="12.75" customHeight="1">
      <c r="A307" s="8" t="s">
        <v>1413</v>
      </c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</row>
    <row r="308" spans="1:12" ht="12.75" customHeight="1">
      <c r="A308" s="10" t="s">
        <v>1414</v>
      </c>
      <c r="B308" s="11">
        <f>+'RREO-Anexo 02'!B309+'RREO-Anexo 02'!B310+'RREO-Anexo 02'!B311+'RREO-Anexo 02'!B312</f>
        <v>0</v>
      </c>
      <c r="C308" s="11">
        <f>+'RREO-Anexo 02'!C309+'RREO-Anexo 02'!C310+'RREO-Anexo 02'!C311+'RREO-Anexo 02'!C312</f>
        <v>0</v>
      </c>
      <c r="D308" s="11">
        <f>+'RREO-Anexo 02'!D309+'RREO-Anexo 02'!D310+'RREO-Anexo 02'!D311+'RREO-Anexo 02'!D312</f>
        <v>0</v>
      </c>
      <c r="E308" s="11">
        <f>+'RREO-Anexo 02'!E309+'RREO-Anexo 02'!E310+'RREO-Anexo 02'!E311+'RREO-Anexo 02'!E312</f>
        <v>0</v>
      </c>
      <c r="F308" s="11"/>
      <c r="G308" s="11">
        <f>+'RREO-Anexo 02'!G309+'RREO-Anexo 02'!G310+'RREO-Anexo 02'!G311+'RREO-Anexo 02'!G312</f>
        <v>0</v>
      </c>
      <c r="H308" s="11">
        <f>+'RREO-Anexo 02'!H309+'RREO-Anexo 02'!H310+'RREO-Anexo 02'!H311+'RREO-Anexo 02'!H312</f>
        <v>0</v>
      </c>
      <c r="I308" s="11">
        <f>+'RREO-Anexo 02'!I309+'RREO-Anexo 02'!I310+'RREO-Anexo 02'!I311+'RREO-Anexo 02'!I312</f>
        <v>0</v>
      </c>
      <c r="J308" s="11"/>
      <c r="K308" s="11">
        <f>+'RREO-Anexo 02'!K309+'RREO-Anexo 02'!K310+'RREO-Anexo 02'!K311+'RREO-Anexo 02'!K312</f>
        <v>0</v>
      </c>
      <c r="L308" s="11">
        <f>+'RREO-Anexo 02'!L309+'RREO-Anexo 02'!L310+'RREO-Anexo 02'!L311+'RREO-Anexo 02'!L312</f>
        <v>0</v>
      </c>
    </row>
    <row r="309" spans="1:12" ht="12.75" customHeight="1">
      <c r="A309" s="8" t="s">
        <v>1415</v>
      </c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</row>
    <row r="310" spans="1:12" ht="12.75" customHeight="1">
      <c r="A310" s="10" t="s">
        <v>1416</v>
      </c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</row>
    <row r="311" spans="1:12" ht="12.75" customHeight="1">
      <c r="A311" s="8" t="s">
        <v>1417</v>
      </c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</row>
    <row r="312" spans="1:12" ht="12.75" customHeight="1">
      <c r="A312" s="10" t="s">
        <v>1418</v>
      </c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</row>
    <row r="313" spans="1:12" ht="12.75" customHeight="1">
      <c r="A313" s="8" t="s">
        <v>1419</v>
      </c>
      <c r="B313" s="13">
        <f>+'RREO-Anexo 02'!B314+'RREO-Anexo 02'!B315+'RREO-Anexo 02'!B316+'RREO-Anexo 02'!B317+'RREO-Anexo 02'!B318</f>
        <v>0</v>
      </c>
      <c r="C313" s="13">
        <f>+'RREO-Anexo 02'!C314+'RREO-Anexo 02'!C315+'RREO-Anexo 02'!C316+'RREO-Anexo 02'!C317+'RREO-Anexo 02'!C318</f>
        <v>0</v>
      </c>
      <c r="D313" s="13">
        <f>+'RREO-Anexo 02'!D314+'RREO-Anexo 02'!D315+'RREO-Anexo 02'!D316+'RREO-Anexo 02'!D317+'RREO-Anexo 02'!D318</f>
        <v>0</v>
      </c>
      <c r="E313" s="13">
        <f>+'RREO-Anexo 02'!E314+'RREO-Anexo 02'!E315+'RREO-Anexo 02'!E316+'RREO-Anexo 02'!E317+'RREO-Anexo 02'!E318</f>
        <v>0</v>
      </c>
      <c r="F313" s="13"/>
      <c r="G313" s="13">
        <f>+'RREO-Anexo 02'!G314+'RREO-Anexo 02'!G315+'RREO-Anexo 02'!G316+'RREO-Anexo 02'!G317+'RREO-Anexo 02'!G318</f>
        <v>0</v>
      </c>
      <c r="H313" s="13">
        <f>+'RREO-Anexo 02'!H314+'RREO-Anexo 02'!H315+'RREO-Anexo 02'!H316+'RREO-Anexo 02'!H317+'RREO-Anexo 02'!H318</f>
        <v>0</v>
      </c>
      <c r="I313" s="13">
        <f>+'RREO-Anexo 02'!I314+'RREO-Anexo 02'!I315+'RREO-Anexo 02'!I316+'RREO-Anexo 02'!I317+'RREO-Anexo 02'!I318</f>
        <v>0</v>
      </c>
      <c r="J313" s="13"/>
      <c r="K313" s="13">
        <f>+'RREO-Anexo 02'!K314+'RREO-Anexo 02'!K315+'RREO-Anexo 02'!K316+'RREO-Anexo 02'!K317+'RREO-Anexo 02'!K318</f>
        <v>0</v>
      </c>
      <c r="L313" s="13">
        <f>+'RREO-Anexo 02'!L314+'RREO-Anexo 02'!L315+'RREO-Anexo 02'!L316+'RREO-Anexo 02'!L317+'RREO-Anexo 02'!L318</f>
        <v>0</v>
      </c>
    </row>
    <row r="314" spans="1:12" ht="12.75" customHeight="1">
      <c r="A314" s="10" t="s">
        <v>1420</v>
      </c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</row>
    <row r="315" spans="1:12" ht="12.75" customHeight="1">
      <c r="A315" s="8" t="s">
        <v>1421</v>
      </c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</row>
    <row r="316" spans="1:12" ht="12.75" customHeight="1">
      <c r="A316" s="10" t="s">
        <v>1422</v>
      </c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</row>
    <row r="317" spans="1:12" ht="12.75" customHeight="1">
      <c r="A317" s="8" t="s">
        <v>1423</v>
      </c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</row>
    <row r="318" spans="1:12" ht="12.75" customHeight="1">
      <c r="A318" s="10" t="s">
        <v>1424</v>
      </c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</row>
    <row r="319" spans="1:12" ht="12.75" customHeight="1">
      <c r="A319" s="8" t="s">
        <v>1425</v>
      </c>
      <c r="B319" s="13">
        <f>+'RREO-Anexo 02'!B320+'RREO-Anexo 02'!B321+'RREO-Anexo 02'!B322+'RREO-Anexo 02'!B323+'RREO-Anexo 02'!B324</f>
        <v>0</v>
      </c>
      <c r="C319" s="13">
        <f>+'RREO-Anexo 02'!C320+'RREO-Anexo 02'!C321+'RREO-Anexo 02'!C322+'RREO-Anexo 02'!C323+'RREO-Anexo 02'!C324</f>
        <v>0</v>
      </c>
      <c r="D319" s="13">
        <f>+'RREO-Anexo 02'!D320+'RREO-Anexo 02'!D321+'RREO-Anexo 02'!D322+'RREO-Anexo 02'!D323+'RREO-Anexo 02'!D324</f>
        <v>0</v>
      </c>
      <c r="E319" s="13">
        <f>+'RREO-Anexo 02'!E320+'RREO-Anexo 02'!E321+'RREO-Anexo 02'!E322+'RREO-Anexo 02'!E323+'RREO-Anexo 02'!E324</f>
        <v>0</v>
      </c>
      <c r="F319" s="13"/>
      <c r="G319" s="13">
        <f>+'RREO-Anexo 02'!G320+'RREO-Anexo 02'!G321+'RREO-Anexo 02'!G322+'RREO-Anexo 02'!G323+'RREO-Anexo 02'!G324</f>
        <v>0</v>
      </c>
      <c r="H319" s="13">
        <f>+'RREO-Anexo 02'!H320+'RREO-Anexo 02'!H321+'RREO-Anexo 02'!H322+'RREO-Anexo 02'!H323+'RREO-Anexo 02'!H324</f>
        <v>0</v>
      </c>
      <c r="I319" s="13">
        <f>+'RREO-Anexo 02'!I320+'RREO-Anexo 02'!I321+'RREO-Anexo 02'!I322+'RREO-Anexo 02'!I323+'RREO-Anexo 02'!I324</f>
        <v>0</v>
      </c>
      <c r="J319" s="13"/>
      <c r="K319" s="13">
        <f>+'RREO-Anexo 02'!K320+'RREO-Anexo 02'!K321+'RREO-Anexo 02'!K322+'RREO-Anexo 02'!K323+'RREO-Anexo 02'!K324</f>
        <v>0</v>
      </c>
      <c r="L319" s="13">
        <f>+'RREO-Anexo 02'!L320+'RREO-Anexo 02'!L321+'RREO-Anexo 02'!L322+'RREO-Anexo 02'!L323+'RREO-Anexo 02'!L324</f>
        <v>0</v>
      </c>
    </row>
    <row r="320" spans="1:12" ht="12.75" customHeight="1">
      <c r="A320" s="10" t="s">
        <v>1426</v>
      </c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</row>
    <row r="321" spans="1:12" ht="12.75" customHeight="1">
      <c r="A321" s="8" t="s">
        <v>1427</v>
      </c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</row>
    <row r="322" spans="1:12" ht="12.75" customHeight="1">
      <c r="A322" s="10" t="s">
        <v>1428</v>
      </c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</row>
    <row r="323" spans="1:12" ht="12.75" customHeight="1">
      <c r="A323" s="8" t="s">
        <v>1429</v>
      </c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</row>
    <row r="324" spans="1:12" ht="12.75" customHeight="1">
      <c r="A324" s="10" t="s">
        <v>1430</v>
      </c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</row>
    <row r="325" spans="1:12" ht="12.75" customHeight="1">
      <c r="A325" s="8" t="s">
        <v>1431</v>
      </c>
      <c r="B325" s="13">
        <f>+'RREO-Anexo 02'!B326+'RREO-Anexo 02'!B327+'RREO-Anexo 02'!B328+'RREO-Anexo 02'!B329</f>
        <v>0</v>
      </c>
      <c r="C325" s="13">
        <f>+'RREO-Anexo 02'!C326+'RREO-Anexo 02'!C327+'RREO-Anexo 02'!C328+'RREO-Anexo 02'!C329</f>
        <v>0</v>
      </c>
      <c r="D325" s="13">
        <f>+'RREO-Anexo 02'!D326+'RREO-Anexo 02'!D327+'RREO-Anexo 02'!D328+'RREO-Anexo 02'!D329</f>
        <v>0</v>
      </c>
      <c r="E325" s="13">
        <f>+'RREO-Anexo 02'!E326+'RREO-Anexo 02'!E327+'RREO-Anexo 02'!E328+'RREO-Anexo 02'!E329</f>
        <v>0</v>
      </c>
      <c r="F325" s="13"/>
      <c r="G325" s="13">
        <f>+'RREO-Anexo 02'!G326+'RREO-Anexo 02'!G327+'RREO-Anexo 02'!G328+'RREO-Anexo 02'!G329</f>
        <v>0</v>
      </c>
      <c r="H325" s="13">
        <f>+'RREO-Anexo 02'!H326+'RREO-Anexo 02'!H327+'RREO-Anexo 02'!H328+'RREO-Anexo 02'!H329</f>
        <v>0</v>
      </c>
      <c r="I325" s="13">
        <f>+'RREO-Anexo 02'!I326+'RREO-Anexo 02'!I327+'RREO-Anexo 02'!I328+'RREO-Anexo 02'!I329</f>
        <v>0</v>
      </c>
      <c r="J325" s="13"/>
      <c r="K325" s="13">
        <f>+'RREO-Anexo 02'!K326+'RREO-Anexo 02'!K327+'RREO-Anexo 02'!K328+'RREO-Anexo 02'!K329</f>
        <v>0</v>
      </c>
      <c r="L325" s="13">
        <f>+'RREO-Anexo 02'!L326+'RREO-Anexo 02'!L327+'RREO-Anexo 02'!L328+'RREO-Anexo 02'!L329</f>
        <v>0</v>
      </c>
    </row>
    <row r="326" spans="1:12" ht="12.75" customHeight="1">
      <c r="A326" s="10" t="s">
        <v>1432</v>
      </c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</row>
    <row r="327" spans="1:12" ht="12.75" customHeight="1">
      <c r="A327" s="8" t="s">
        <v>1433</v>
      </c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</row>
    <row r="328" spans="1:12" ht="12.75" customHeight="1">
      <c r="A328" s="10" t="s">
        <v>1434</v>
      </c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</row>
    <row r="329" spans="1:12" ht="12.75" customHeight="1">
      <c r="A329" s="8" t="s">
        <v>1435</v>
      </c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</row>
    <row r="330" spans="1:12" ht="12.75" customHeight="1">
      <c r="A330" s="10" t="s">
        <v>1436</v>
      </c>
      <c r="B330" s="11">
        <f>+'RREO-Anexo 02'!B331+'RREO-Anexo 02'!B332+'RREO-Anexo 02'!B333+'RREO-Anexo 02'!B334</f>
        <v>0</v>
      </c>
      <c r="C330" s="11">
        <f>+'RREO-Anexo 02'!C331+'RREO-Anexo 02'!C332+'RREO-Anexo 02'!C333+'RREO-Anexo 02'!C334</f>
        <v>0</v>
      </c>
      <c r="D330" s="11">
        <f>+'RREO-Anexo 02'!D331+'RREO-Anexo 02'!D332+'RREO-Anexo 02'!D333+'RREO-Anexo 02'!D334</f>
        <v>0</v>
      </c>
      <c r="E330" s="11">
        <f>+'RREO-Anexo 02'!E331+'RREO-Anexo 02'!E332+'RREO-Anexo 02'!E333+'RREO-Anexo 02'!E334</f>
        <v>0</v>
      </c>
      <c r="F330" s="11"/>
      <c r="G330" s="11">
        <f>+'RREO-Anexo 02'!G331+'RREO-Anexo 02'!G332+'RREO-Anexo 02'!G333+'RREO-Anexo 02'!G334</f>
        <v>0</v>
      </c>
      <c r="H330" s="11">
        <f>+'RREO-Anexo 02'!H331+'RREO-Anexo 02'!H332+'RREO-Anexo 02'!H333+'RREO-Anexo 02'!H334</f>
        <v>0</v>
      </c>
      <c r="I330" s="11">
        <f>+'RREO-Anexo 02'!I331+'RREO-Anexo 02'!I332+'RREO-Anexo 02'!I333+'RREO-Anexo 02'!I334</f>
        <v>0</v>
      </c>
      <c r="J330" s="11"/>
      <c r="K330" s="11">
        <f>+'RREO-Anexo 02'!K331+'RREO-Anexo 02'!K332+'RREO-Anexo 02'!K333+'RREO-Anexo 02'!K334</f>
        <v>0</v>
      </c>
      <c r="L330" s="11">
        <f>+'RREO-Anexo 02'!L331+'RREO-Anexo 02'!L332+'RREO-Anexo 02'!L333+'RREO-Anexo 02'!L334</f>
        <v>0</v>
      </c>
    </row>
    <row r="331" spans="1:12" ht="12.75" customHeight="1">
      <c r="A331" s="8" t="s">
        <v>1437</v>
      </c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</row>
    <row r="332" spans="1:12" ht="12.75" customHeight="1">
      <c r="A332" s="10" t="s">
        <v>1438</v>
      </c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</row>
    <row r="333" spans="1:12" ht="12.75" customHeight="1">
      <c r="A333" s="8" t="s">
        <v>1439</v>
      </c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</row>
    <row r="334" spans="1:12" ht="12.75" customHeight="1">
      <c r="A334" s="10" t="s">
        <v>1440</v>
      </c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</row>
    <row r="335" spans="1:12" ht="12.75" customHeight="1">
      <c r="A335" s="8" t="s">
        <v>1441</v>
      </c>
      <c r="B335" s="13">
        <f>+'RREO-Anexo 02'!B336+'RREO-Anexo 02'!B337+'RREO-Anexo 02'!B338+'RREO-Anexo 02'!B339+'RREO-Anexo 02'!B340+'RREO-Anexo 02'!B341+'RREO-Anexo 02'!B342</f>
        <v>0</v>
      </c>
      <c r="C335" s="13">
        <f>+'RREO-Anexo 02'!C336+'RREO-Anexo 02'!C337+'RREO-Anexo 02'!C338+'RREO-Anexo 02'!C339+'RREO-Anexo 02'!C340+'RREO-Anexo 02'!C341+'RREO-Anexo 02'!C342</f>
        <v>0</v>
      </c>
      <c r="D335" s="13">
        <f>+'RREO-Anexo 02'!D336+'RREO-Anexo 02'!D337+'RREO-Anexo 02'!D338+'RREO-Anexo 02'!D339+'RREO-Anexo 02'!D340+'RREO-Anexo 02'!D341+'RREO-Anexo 02'!D342</f>
        <v>0</v>
      </c>
      <c r="E335" s="13">
        <f>+'RREO-Anexo 02'!E336+'RREO-Anexo 02'!E337+'RREO-Anexo 02'!E338+'RREO-Anexo 02'!E339+'RREO-Anexo 02'!E340+'RREO-Anexo 02'!E341+'RREO-Anexo 02'!E342</f>
        <v>0</v>
      </c>
      <c r="F335" s="13"/>
      <c r="G335" s="13">
        <f>+'RREO-Anexo 02'!G336+'RREO-Anexo 02'!G337+'RREO-Anexo 02'!G338+'RREO-Anexo 02'!G339+'RREO-Anexo 02'!G340+'RREO-Anexo 02'!G341+'RREO-Anexo 02'!G342</f>
        <v>0</v>
      </c>
      <c r="H335" s="13">
        <f>+'RREO-Anexo 02'!H336+'RREO-Anexo 02'!H337+'RREO-Anexo 02'!H338+'RREO-Anexo 02'!H339+'RREO-Anexo 02'!H340+'RREO-Anexo 02'!H341+'RREO-Anexo 02'!H342</f>
        <v>0</v>
      </c>
      <c r="I335" s="13">
        <f>+'RREO-Anexo 02'!I336+'RREO-Anexo 02'!I337+'RREO-Anexo 02'!I338+'RREO-Anexo 02'!I339+'RREO-Anexo 02'!I340+'RREO-Anexo 02'!I341+'RREO-Anexo 02'!I342</f>
        <v>0</v>
      </c>
      <c r="J335" s="13"/>
      <c r="K335" s="13">
        <f>+'RREO-Anexo 02'!K336+'RREO-Anexo 02'!K337+'RREO-Anexo 02'!K338+'RREO-Anexo 02'!K339+'RREO-Anexo 02'!K340+'RREO-Anexo 02'!K341+'RREO-Anexo 02'!K342</f>
        <v>0</v>
      </c>
      <c r="L335" s="13">
        <f>+'RREO-Anexo 02'!L336+'RREO-Anexo 02'!L337+'RREO-Anexo 02'!L338+'RREO-Anexo 02'!L339+'RREO-Anexo 02'!L340+'RREO-Anexo 02'!L341+'RREO-Anexo 02'!L342</f>
        <v>0</v>
      </c>
    </row>
    <row r="336" spans="1:12" ht="12.75" customHeight="1">
      <c r="A336" s="10" t="s">
        <v>1442</v>
      </c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</row>
    <row r="337" spans="1:12" ht="12.75" customHeight="1">
      <c r="A337" s="8" t="s">
        <v>1443</v>
      </c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</row>
    <row r="338" spans="1:12" ht="12.75" customHeight="1">
      <c r="A338" s="10" t="s">
        <v>1444</v>
      </c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</row>
    <row r="339" spans="1:12" ht="12.75" customHeight="1">
      <c r="A339" s="8" t="s">
        <v>1445</v>
      </c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</row>
    <row r="340" spans="1:12" ht="12.75" customHeight="1">
      <c r="A340" s="10" t="s">
        <v>1446</v>
      </c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</row>
    <row r="341" spans="1:12" ht="12.75" customHeight="1">
      <c r="A341" s="8" t="s">
        <v>1447</v>
      </c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</row>
    <row r="342" spans="1:12" ht="12.75" customHeight="1">
      <c r="A342" s="10" t="s">
        <v>1448</v>
      </c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</row>
    <row r="343" spans="1:12" ht="12.75" customHeight="1">
      <c r="A343" s="8" t="s">
        <v>1449</v>
      </c>
      <c r="B343" s="13">
        <f>+'RREO-Anexo 02'!B344+'RREO-Anexo 02'!B345+'RREO-Anexo 02'!B346+'RREO-Anexo 02'!B347+'RREO-Anexo 02'!B348</f>
        <v>0</v>
      </c>
      <c r="C343" s="13">
        <f>+'RREO-Anexo 02'!C344+'RREO-Anexo 02'!C345+'RREO-Anexo 02'!C346+'RREO-Anexo 02'!C347+'RREO-Anexo 02'!C348</f>
        <v>0</v>
      </c>
      <c r="D343" s="13">
        <f>+'RREO-Anexo 02'!D344+'RREO-Anexo 02'!D345+'RREO-Anexo 02'!D346+'RREO-Anexo 02'!D347+'RREO-Anexo 02'!D348</f>
        <v>0</v>
      </c>
      <c r="E343" s="13">
        <f>+'RREO-Anexo 02'!E344+'RREO-Anexo 02'!E345+'RREO-Anexo 02'!E346+'RREO-Anexo 02'!E347+'RREO-Anexo 02'!E348</f>
        <v>0</v>
      </c>
      <c r="F343" s="13"/>
      <c r="G343" s="13">
        <f>+'RREO-Anexo 02'!G344+'RREO-Anexo 02'!G345+'RREO-Anexo 02'!G346+'RREO-Anexo 02'!G347+'RREO-Anexo 02'!G348</f>
        <v>0</v>
      </c>
      <c r="H343" s="13">
        <f>+'RREO-Anexo 02'!H344+'RREO-Anexo 02'!H345+'RREO-Anexo 02'!H346+'RREO-Anexo 02'!H347+'RREO-Anexo 02'!H348</f>
        <v>0</v>
      </c>
      <c r="I343" s="13">
        <f>+'RREO-Anexo 02'!I344+'RREO-Anexo 02'!I345+'RREO-Anexo 02'!I346+'RREO-Anexo 02'!I347+'RREO-Anexo 02'!I348</f>
        <v>0</v>
      </c>
      <c r="J343" s="13"/>
      <c r="K343" s="13">
        <f>+'RREO-Anexo 02'!K344+'RREO-Anexo 02'!K345+'RREO-Anexo 02'!K346+'RREO-Anexo 02'!K347+'RREO-Anexo 02'!K348</f>
        <v>0</v>
      </c>
      <c r="L343" s="13">
        <f>+'RREO-Anexo 02'!L344+'RREO-Anexo 02'!L345+'RREO-Anexo 02'!L346+'RREO-Anexo 02'!L347+'RREO-Anexo 02'!L348</f>
        <v>0</v>
      </c>
    </row>
    <row r="344" spans="1:12" ht="12.75" customHeight="1">
      <c r="A344" s="10" t="s">
        <v>1450</v>
      </c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</row>
    <row r="345" spans="1:12" ht="12.75" customHeight="1">
      <c r="A345" s="8" t="s">
        <v>1451</v>
      </c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</row>
    <row r="346" spans="1:12" ht="12.75" customHeight="1">
      <c r="A346" s="10" t="s">
        <v>1452</v>
      </c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</row>
    <row r="347" spans="1:12" ht="12.75" customHeight="1">
      <c r="A347" s="8" t="s">
        <v>1453</v>
      </c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</row>
    <row r="348" spans="1:12" ht="12.75" customHeight="1">
      <c r="A348" s="10" t="s">
        <v>1454</v>
      </c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</row>
    <row r="349" spans="1:12" ht="12.75" customHeight="1">
      <c r="A349" s="8" t="s">
        <v>1455</v>
      </c>
      <c r="B349" s="13">
        <f>+'RREO-Anexo 02'!B350+'RREO-Anexo 02'!B351+'RREO-Anexo 02'!B352+'RREO-Anexo 02'!B355+'RREO-Anexo 02'!B356+'RREO-Anexo 02'!B353+'RREO-Anexo 02'!B354</f>
        <v>0</v>
      </c>
      <c r="C349" s="13">
        <f>+'RREO-Anexo 02'!C350+'RREO-Anexo 02'!C351+'RREO-Anexo 02'!C352+'RREO-Anexo 02'!C355+'RREO-Anexo 02'!C356+'RREO-Anexo 02'!C353+'RREO-Anexo 02'!C354</f>
        <v>0</v>
      </c>
      <c r="D349" s="13">
        <f>+'RREO-Anexo 02'!D350+'RREO-Anexo 02'!D351+'RREO-Anexo 02'!D352+'RREO-Anexo 02'!D355+'RREO-Anexo 02'!D356+'RREO-Anexo 02'!D353+'RREO-Anexo 02'!D354</f>
        <v>0</v>
      </c>
      <c r="E349" s="13">
        <f>+'RREO-Anexo 02'!E350+'RREO-Anexo 02'!E351+'RREO-Anexo 02'!E352+'RREO-Anexo 02'!E355+'RREO-Anexo 02'!E356+'RREO-Anexo 02'!E353+'RREO-Anexo 02'!E354</f>
        <v>0</v>
      </c>
      <c r="F349" s="13"/>
      <c r="G349" s="13">
        <f>+'RREO-Anexo 02'!G350+'RREO-Anexo 02'!G351+'RREO-Anexo 02'!G352+'RREO-Anexo 02'!G355+'RREO-Anexo 02'!G356+'RREO-Anexo 02'!G353+'RREO-Anexo 02'!G354</f>
        <v>0</v>
      </c>
      <c r="H349" s="13">
        <f>+'RREO-Anexo 02'!H350+'RREO-Anexo 02'!H351+'RREO-Anexo 02'!H352+'RREO-Anexo 02'!H355+'RREO-Anexo 02'!H356+'RREO-Anexo 02'!H353+'RREO-Anexo 02'!H354</f>
        <v>0</v>
      </c>
      <c r="I349" s="13">
        <f>+'RREO-Anexo 02'!I350+'RREO-Anexo 02'!I351+'RREO-Anexo 02'!I352+'RREO-Anexo 02'!I355+'RREO-Anexo 02'!I356+'RREO-Anexo 02'!I353+'RREO-Anexo 02'!I354</f>
        <v>0</v>
      </c>
      <c r="J349" s="13"/>
      <c r="K349" s="13">
        <f>+'RREO-Anexo 02'!K350+'RREO-Anexo 02'!K351+'RREO-Anexo 02'!K352+'RREO-Anexo 02'!K355+'RREO-Anexo 02'!K356+'RREO-Anexo 02'!K353+'RREO-Anexo 02'!K354</f>
        <v>0</v>
      </c>
      <c r="L349" s="13">
        <f>+'RREO-Anexo 02'!L350+'RREO-Anexo 02'!L351+'RREO-Anexo 02'!L352+'RREO-Anexo 02'!L355+'RREO-Anexo 02'!L356+'RREO-Anexo 02'!L353+'RREO-Anexo 02'!L354</f>
        <v>0</v>
      </c>
    </row>
    <row r="350" spans="1:12" ht="12.75" customHeight="1">
      <c r="A350" s="10" t="s">
        <v>1456</v>
      </c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</row>
    <row r="351" spans="1:12" ht="12.75" customHeight="1">
      <c r="A351" s="8" t="s">
        <v>1457</v>
      </c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</row>
    <row r="352" spans="1:12" ht="12.75" customHeight="1">
      <c r="A352" s="10" t="s">
        <v>1458</v>
      </c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</row>
    <row r="353" spans="1:12" ht="12.75" customHeight="1">
      <c r="A353" s="8" t="s">
        <v>1459</v>
      </c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</row>
    <row r="354" spans="1:12" ht="12.75" customHeight="1">
      <c r="A354" s="10" t="s">
        <v>1460</v>
      </c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</row>
    <row r="355" spans="1:12" ht="12.75" customHeight="1">
      <c r="A355" s="8" t="s">
        <v>1461</v>
      </c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</row>
    <row r="356" spans="1:12" ht="12.75" customHeight="1">
      <c r="A356" s="10" t="s">
        <v>1462</v>
      </c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</row>
    <row r="357" spans="1:12" ht="12.75" customHeight="1">
      <c r="A357" s="8" t="s">
        <v>1463</v>
      </c>
      <c r="B357" s="13">
        <f>+'RREO-Anexo 02'!B358+'RREO-Anexo 02'!B359+'RREO-Anexo 02'!B360+'RREO-Anexo 02'!B361</f>
        <v>0</v>
      </c>
      <c r="C357" s="13">
        <f>+'RREO-Anexo 02'!C358+'RREO-Anexo 02'!C359+'RREO-Anexo 02'!C360+'RREO-Anexo 02'!C361</f>
        <v>0</v>
      </c>
      <c r="D357" s="13">
        <f>+'RREO-Anexo 02'!D358+'RREO-Anexo 02'!D359+'RREO-Anexo 02'!D360+'RREO-Anexo 02'!D361</f>
        <v>0</v>
      </c>
      <c r="E357" s="13">
        <f>+'RREO-Anexo 02'!E358+'RREO-Anexo 02'!E359+'RREO-Anexo 02'!E360+'RREO-Anexo 02'!E361</f>
        <v>0</v>
      </c>
      <c r="F357" s="13"/>
      <c r="G357" s="13">
        <f>+'RREO-Anexo 02'!G358+'RREO-Anexo 02'!G359+'RREO-Anexo 02'!G360+'RREO-Anexo 02'!G361</f>
        <v>0</v>
      </c>
      <c r="H357" s="13">
        <f>+'RREO-Anexo 02'!H358+'RREO-Anexo 02'!H359+'RREO-Anexo 02'!H360+'RREO-Anexo 02'!H361</f>
        <v>0</v>
      </c>
      <c r="I357" s="13">
        <f>+'RREO-Anexo 02'!I358+'RREO-Anexo 02'!I359+'RREO-Anexo 02'!I360+'RREO-Anexo 02'!I361</f>
        <v>0</v>
      </c>
      <c r="J357" s="13"/>
      <c r="K357" s="13">
        <f>+'RREO-Anexo 02'!K358+'RREO-Anexo 02'!K359+'RREO-Anexo 02'!K360+'RREO-Anexo 02'!K361</f>
        <v>0</v>
      </c>
      <c r="L357" s="13">
        <f>+'RREO-Anexo 02'!L358+'RREO-Anexo 02'!L359+'RREO-Anexo 02'!L360+'RREO-Anexo 02'!L361</f>
        <v>0</v>
      </c>
    </row>
    <row r="358" spans="1:12" ht="12.75" customHeight="1">
      <c r="A358" s="10" t="s">
        <v>1464</v>
      </c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</row>
    <row r="359" spans="1:12" ht="12.75" customHeight="1">
      <c r="A359" s="8" t="s">
        <v>1465</v>
      </c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</row>
    <row r="360" spans="1:12" ht="12.75" customHeight="1">
      <c r="A360" s="10" t="s">
        <v>1466</v>
      </c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</row>
    <row r="361" spans="1:12" ht="12.75" customHeight="1">
      <c r="A361" s="8" t="s">
        <v>1467</v>
      </c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</row>
    <row r="362" spans="1:12" ht="12.75" customHeight="1">
      <c r="A362" s="10" t="s">
        <v>1468</v>
      </c>
      <c r="B362" s="11">
        <f>+'RREO-Anexo 02'!B363+'RREO-Anexo 02'!B364+'RREO-Anexo 02'!B365+'RREO-Anexo 02'!B366+'RREO-Anexo 02'!B367+'RREO-Anexo 02'!B368+'RREO-Anexo 02'!B369</f>
        <v>0</v>
      </c>
      <c r="C362" s="11">
        <f>+'RREO-Anexo 02'!C363+'RREO-Anexo 02'!C364+'RREO-Anexo 02'!C365+'RREO-Anexo 02'!C366+'RREO-Anexo 02'!C367+'RREO-Anexo 02'!C368+'RREO-Anexo 02'!C369</f>
        <v>0</v>
      </c>
      <c r="D362" s="11">
        <f>+'RREO-Anexo 02'!D363+'RREO-Anexo 02'!D364+'RREO-Anexo 02'!D365+'RREO-Anexo 02'!D366+'RREO-Anexo 02'!D367+'RREO-Anexo 02'!D368+'RREO-Anexo 02'!D369</f>
        <v>0</v>
      </c>
      <c r="E362" s="11">
        <f>+'RREO-Anexo 02'!E363+'RREO-Anexo 02'!E364+'RREO-Anexo 02'!E365+'RREO-Anexo 02'!E366+'RREO-Anexo 02'!E367+'RREO-Anexo 02'!E368+'RREO-Anexo 02'!E369</f>
        <v>0</v>
      </c>
      <c r="F362" s="11"/>
      <c r="G362" s="11">
        <f>+'RREO-Anexo 02'!G363+'RREO-Anexo 02'!G364+'RREO-Anexo 02'!G365+'RREO-Anexo 02'!G366+'RREO-Anexo 02'!G367+'RREO-Anexo 02'!G368+'RREO-Anexo 02'!G369</f>
        <v>0</v>
      </c>
      <c r="H362" s="11">
        <f>+'RREO-Anexo 02'!H363+'RREO-Anexo 02'!H364+'RREO-Anexo 02'!H365+'RREO-Anexo 02'!H366+'RREO-Anexo 02'!H367+'RREO-Anexo 02'!H368+'RREO-Anexo 02'!H369</f>
        <v>0</v>
      </c>
      <c r="I362" s="11">
        <f>+'RREO-Anexo 02'!I363+'RREO-Anexo 02'!I364+'RREO-Anexo 02'!I365+'RREO-Anexo 02'!I366+'RREO-Anexo 02'!I367+'RREO-Anexo 02'!I368+'RREO-Anexo 02'!I369</f>
        <v>0</v>
      </c>
      <c r="J362" s="11"/>
      <c r="K362" s="11">
        <f>+'RREO-Anexo 02'!K363+'RREO-Anexo 02'!K364+'RREO-Anexo 02'!K365+'RREO-Anexo 02'!K366+'RREO-Anexo 02'!K367+'RREO-Anexo 02'!K368+'RREO-Anexo 02'!K369</f>
        <v>0</v>
      </c>
      <c r="L362" s="11">
        <f>+'RREO-Anexo 02'!L363+'RREO-Anexo 02'!L364+'RREO-Anexo 02'!L365+'RREO-Anexo 02'!L366+'RREO-Anexo 02'!L367+'RREO-Anexo 02'!L368+'RREO-Anexo 02'!L369</f>
        <v>0</v>
      </c>
    </row>
    <row r="363" spans="1:12" ht="12.75" customHeight="1">
      <c r="A363" s="8" t="s">
        <v>1469</v>
      </c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</row>
    <row r="364" spans="1:12" ht="12.75" customHeight="1">
      <c r="A364" s="10" t="s">
        <v>1470</v>
      </c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</row>
    <row r="365" spans="1:12" ht="12.75" customHeight="1">
      <c r="A365" s="8" t="s">
        <v>1471</v>
      </c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</row>
    <row r="366" spans="1:12" ht="12.75" customHeight="1">
      <c r="A366" s="10" t="s">
        <v>1472</v>
      </c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</row>
    <row r="367" spans="1:12" ht="12.75" customHeight="1">
      <c r="A367" s="8" t="s">
        <v>1473</v>
      </c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</row>
    <row r="368" spans="1:12" ht="12.75" customHeight="1">
      <c r="A368" s="10" t="s">
        <v>1474</v>
      </c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</row>
    <row r="369" spans="1:12" ht="12.75" customHeight="1">
      <c r="A369" s="8" t="s">
        <v>1475</v>
      </c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</row>
    <row r="370" spans="1:12" ht="12.75" customHeight="1">
      <c r="A370" s="10" t="s">
        <v>1476</v>
      </c>
      <c r="B370" s="11">
        <f>+'RREO-Anexo 02'!B371+'RREO-Anexo 02'!B372+'RREO-Anexo 02'!B373+'RREO-Anexo 02'!B374+'RREO-Anexo 02'!B375+'RREO-Anexo 02'!B376+'RREO-Anexo 02'!B377</f>
        <v>0</v>
      </c>
      <c r="C370" s="11">
        <f>+'RREO-Anexo 02'!C371+'RREO-Anexo 02'!C372+'RREO-Anexo 02'!C373+'RREO-Anexo 02'!C374+'RREO-Anexo 02'!C375+'RREO-Anexo 02'!C376+'RREO-Anexo 02'!C377</f>
        <v>0</v>
      </c>
      <c r="D370" s="11">
        <f>+'RREO-Anexo 02'!D371+'RREO-Anexo 02'!D372+'RREO-Anexo 02'!D373+'RREO-Anexo 02'!D374+'RREO-Anexo 02'!D375+'RREO-Anexo 02'!D376+'RREO-Anexo 02'!D377</f>
        <v>0</v>
      </c>
      <c r="E370" s="11">
        <f>+'RREO-Anexo 02'!E371+'RREO-Anexo 02'!E372+'RREO-Anexo 02'!E373+'RREO-Anexo 02'!E374+'RREO-Anexo 02'!E375+'RREO-Anexo 02'!E376+'RREO-Anexo 02'!E377</f>
        <v>0</v>
      </c>
      <c r="F370" s="11"/>
      <c r="G370" s="11">
        <f>+'RREO-Anexo 02'!G371+'RREO-Anexo 02'!G372+'RREO-Anexo 02'!G373+'RREO-Anexo 02'!G374+'RREO-Anexo 02'!G375+'RREO-Anexo 02'!G376+'RREO-Anexo 02'!G377</f>
        <v>0</v>
      </c>
      <c r="H370" s="11">
        <f>+'RREO-Anexo 02'!H371+'RREO-Anexo 02'!H372+'RREO-Anexo 02'!H373+'RREO-Anexo 02'!H374+'RREO-Anexo 02'!H375+'RREO-Anexo 02'!H376+'RREO-Anexo 02'!H377</f>
        <v>0</v>
      </c>
      <c r="I370" s="11">
        <f>+'RREO-Anexo 02'!I371+'RREO-Anexo 02'!I372+'RREO-Anexo 02'!I373+'RREO-Anexo 02'!I374+'RREO-Anexo 02'!I375+'RREO-Anexo 02'!I376+'RREO-Anexo 02'!I377</f>
        <v>0</v>
      </c>
      <c r="J370" s="11"/>
      <c r="K370" s="11">
        <f>+'RREO-Anexo 02'!K371+'RREO-Anexo 02'!K372+'RREO-Anexo 02'!K373+'RREO-Anexo 02'!K374+'RREO-Anexo 02'!K375+'RREO-Anexo 02'!K376+'RREO-Anexo 02'!K377</f>
        <v>0</v>
      </c>
      <c r="L370" s="11">
        <f>+'RREO-Anexo 02'!L371+'RREO-Anexo 02'!L372+'RREO-Anexo 02'!L373+'RREO-Anexo 02'!L374+'RREO-Anexo 02'!L375+'RREO-Anexo 02'!L376+'RREO-Anexo 02'!L377</f>
        <v>0</v>
      </c>
    </row>
    <row r="371" spans="1:12" ht="12.75" customHeight="1">
      <c r="A371" s="8" t="s">
        <v>1477</v>
      </c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</row>
    <row r="372" spans="1:12" ht="12.75" customHeight="1">
      <c r="A372" s="10" t="s">
        <v>1478</v>
      </c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</row>
    <row r="373" spans="1:12" ht="12.75" customHeight="1">
      <c r="A373" s="8" t="s">
        <v>1479</v>
      </c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</row>
    <row r="374" spans="1:12" ht="12.75" customHeight="1">
      <c r="A374" s="10" t="s">
        <v>1480</v>
      </c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</row>
    <row r="375" spans="1:12" ht="12.75" customHeight="1">
      <c r="A375" s="8" t="s">
        <v>1481</v>
      </c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</row>
    <row r="376" spans="1:12" ht="12.75" customHeight="1">
      <c r="A376" s="10" t="s">
        <v>1482</v>
      </c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</row>
    <row r="377" spans="1:12" ht="12.75" customHeight="1">
      <c r="A377" s="8" t="s">
        <v>1483</v>
      </c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</row>
    <row r="378" spans="1:12" ht="12.75" customHeight="1">
      <c r="A378" s="10" t="s">
        <v>1484</v>
      </c>
      <c r="B378" s="11">
        <f>+'RREO-Anexo 02'!B379+'RREO-Anexo 02'!B380+'RREO-Anexo 02'!B381+'RREO-Anexo 02'!B382</f>
        <v>0</v>
      </c>
      <c r="C378" s="11">
        <f>+'RREO-Anexo 02'!C379+'RREO-Anexo 02'!C380+'RREO-Anexo 02'!C381+'RREO-Anexo 02'!C382</f>
        <v>0</v>
      </c>
      <c r="D378" s="11">
        <f>+'RREO-Anexo 02'!D379+'RREO-Anexo 02'!D380+'RREO-Anexo 02'!D381+'RREO-Anexo 02'!D382</f>
        <v>0</v>
      </c>
      <c r="E378" s="11">
        <f>+'RREO-Anexo 02'!E379+'RREO-Anexo 02'!E380+'RREO-Anexo 02'!E381+'RREO-Anexo 02'!E382</f>
        <v>0</v>
      </c>
      <c r="F378" s="11"/>
      <c r="G378" s="11">
        <f>+'RREO-Anexo 02'!G379+'RREO-Anexo 02'!G380+'RREO-Anexo 02'!G381+'RREO-Anexo 02'!G382</f>
        <v>0</v>
      </c>
      <c r="H378" s="11">
        <f>+'RREO-Anexo 02'!H379+'RREO-Anexo 02'!H380+'RREO-Anexo 02'!H381+'RREO-Anexo 02'!H382</f>
        <v>0</v>
      </c>
      <c r="I378" s="11">
        <f>+'RREO-Anexo 02'!I379+'RREO-Anexo 02'!I380+'RREO-Anexo 02'!I381+'RREO-Anexo 02'!I382</f>
        <v>0</v>
      </c>
      <c r="J378" s="11"/>
      <c r="K378" s="11">
        <f>+'RREO-Anexo 02'!K379+'RREO-Anexo 02'!K380+'RREO-Anexo 02'!K381+'RREO-Anexo 02'!K382</f>
        <v>0</v>
      </c>
      <c r="L378" s="11">
        <f>+'RREO-Anexo 02'!L379+'RREO-Anexo 02'!L380+'RREO-Anexo 02'!L381+'RREO-Anexo 02'!L382</f>
        <v>0</v>
      </c>
    </row>
    <row r="379" spans="1:12" ht="12.75" customHeight="1">
      <c r="A379" s="8" t="s">
        <v>1485</v>
      </c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</row>
    <row r="380" spans="1:12" ht="12.75" customHeight="1">
      <c r="A380" s="10" t="s">
        <v>1486</v>
      </c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</row>
    <row r="381" spans="1:12" ht="12.75" customHeight="1">
      <c r="A381" s="8" t="s">
        <v>1487</v>
      </c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</row>
    <row r="382" spans="1:12" ht="12.75" customHeight="1">
      <c r="A382" s="10" t="s">
        <v>1488</v>
      </c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</row>
    <row r="383" spans="1:12" ht="12.75" customHeight="1">
      <c r="A383" s="8" t="s">
        <v>1489</v>
      </c>
      <c r="B383" s="13">
        <f>+'RREO-Anexo 02'!B384+'RREO-Anexo 02'!B385+'RREO-Anexo 02'!B386+'RREO-Anexo 02'!B387+'RREO-Anexo 02'!B388+'RREO-Anexo 02'!B389</f>
        <v>0</v>
      </c>
      <c r="C383" s="13">
        <f>+'RREO-Anexo 02'!C384+'RREO-Anexo 02'!C385+'RREO-Anexo 02'!C386+'RREO-Anexo 02'!C387+'RREO-Anexo 02'!C388+'RREO-Anexo 02'!C389</f>
        <v>0</v>
      </c>
      <c r="D383" s="13">
        <f>+'RREO-Anexo 02'!D384+'RREO-Anexo 02'!D385+'RREO-Anexo 02'!D386+'RREO-Anexo 02'!D387+'RREO-Anexo 02'!D388+'RREO-Anexo 02'!D389</f>
        <v>0</v>
      </c>
      <c r="E383" s="13">
        <f>+'RREO-Anexo 02'!E384+'RREO-Anexo 02'!E385+'RREO-Anexo 02'!E386+'RREO-Anexo 02'!E387+'RREO-Anexo 02'!E388+'RREO-Anexo 02'!E389</f>
        <v>0</v>
      </c>
      <c r="F383" s="13"/>
      <c r="G383" s="13">
        <f>+'RREO-Anexo 02'!G384+'RREO-Anexo 02'!G385+'RREO-Anexo 02'!G386+'RREO-Anexo 02'!G387+'RREO-Anexo 02'!G388+'RREO-Anexo 02'!G389</f>
        <v>0</v>
      </c>
      <c r="H383" s="13">
        <f>+'RREO-Anexo 02'!H384+'RREO-Anexo 02'!H385+'RREO-Anexo 02'!H386+'RREO-Anexo 02'!H387+'RREO-Anexo 02'!H388+'RREO-Anexo 02'!H389</f>
        <v>0</v>
      </c>
      <c r="I383" s="13">
        <f>+'RREO-Anexo 02'!I384+'RREO-Anexo 02'!I385+'RREO-Anexo 02'!I386+'RREO-Anexo 02'!I387+'RREO-Anexo 02'!I388+'RREO-Anexo 02'!I389</f>
        <v>0</v>
      </c>
      <c r="J383" s="13"/>
      <c r="K383" s="13">
        <f>+'RREO-Anexo 02'!K384+'RREO-Anexo 02'!K385+'RREO-Anexo 02'!K386+'RREO-Anexo 02'!K387+'RREO-Anexo 02'!K388+'RREO-Anexo 02'!K389</f>
        <v>0</v>
      </c>
      <c r="L383" s="13">
        <f>+'RREO-Anexo 02'!L384+'RREO-Anexo 02'!L385+'RREO-Anexo 02'!L386+'RREO-Anexo 02'!L387+'RREO-Anexo 02'!L388+'RREO-Anexo 02'!L389</f>
        <v>0</v>
      </c>
    </row>
    <row r="384" spans="1:12" ht="12.75" customHeight="1">
      <c r="A384" s="10" t="s">
        <v>1490</v>
      </c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</row>
    <row r="385" spans="1:12" ht="12.75" customHeight="1">
      <c r="A385" s="8" t="s">
        <v>1491</v>
      </c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</row>
    <row r="386" spans="1:12" ht="12.75" customHeight="1">
      <c r="A386" s="10" t="s">
        <v>1492</v>
      </c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</row>
    <row r="387" spans="1:12" ht="12.75" customHeight="1">
      <c r="A387" s="8" t="s">
        <v>1493</v>
      </c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</row>
    <row r="388" spans="1:12" ht="12.75" customHeight="1">
      <c r="A388" s="10" t="s">
        <v>1494</v>
      </c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</row>
    <row r="389" spans="1:12" ht="12.75" customHeight="1">
      <c r="A389" s="8" t="s">
        <v>1495</v>
      </c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</row>
    <row r="390" spans="1:12" ht="12.75" customHeight="1">
      <c r="A390" s="10" t="s">
        <v>1496</v>
      </c>
      <c r="B390" s="11">
        <f>+'RREO-Anexo 02'!B391+'RREO-Anexo 02'!B392+'RREO-Anexo 02'!B393+'RREO-Anexo 02'!B394+'RREO-Anexo 02'!B395+'RREO-Anexo 02'!B396+'RREO-Anexo 02'!B397</f>
        <v>0</v>
      </c>
      <c r="C390" s="11">
        <f>+'RREO-Anexo 02'!C391+'RREO-Anexo 02'!C392+'RREO-Anexo 02'!C393+'RREO-Anexo 02'!C394+'RREO-Anexo 02'!C395+'RREO-Anexo 02'!C396+'RREO-Anexo 02'!C397</f>
        <v>0</v>
      </c>
      <c r="D390" s="11">
        <f>+'RREO-Anexo 02'!D391+'RREO-Anexo 02'!D392+'RREO-Anexo 02'!D393+'RREO-Anexo 02'!D394+'RREO-Anexo 02'!D395+'RREO-Anexo 02'!D396+'RREO-Anexo 02'!D397</f>
        <v>0</v>
      </c>
      <c r="E390" s="11">
        <f>+'RREO-Anexo 02'!E391+'RREO-Anexo 02'!E392+'RREO-Anexo 02'!E393+'RREO-Anexo 02'!E394+'RREO-Anexo 02'!E395+'RREO-Anexo 02'!E396+'RREO-Anexo 02'!E397</f>
        <v>0</v>
      </c>
      <c r="F390" s="11"/>
      <c r="G390" s="11">
        <f>+'RREO-Anexo 02'!G391+'RREO-Anexo 02'!G392+'RREO-Anexo 02'!G393+'RREO-Anexo 02'!G394+'RREO-Anexo 02'!G395+'RREO-Anexo 02'!G396+'RREO-Anexo 02'!G397</f>
        <v>0</v>
      </c>
      <c r="H390" s="11">
        <f>+'RREO-Anexo 02'!H391+'RREO-Anexo 02'!H392+'RREO-Anexo 02'!H393+'RREO-Anexo 02'!H394+'RREO-Anexo 02'!H395+'RREO-Anexo 02'!H396+'RREO-Anexo 02'!H397</f>
        <v>0</v>
      </c>
      <c r="I390" s="11">
        <f>+'RREO-Anexo 02'!I391+'RREO-Anexo 02'!I392+'RREO-Anexo 02'!I393+'RREO-Anexo 02'!I394+'RREO-Anexo 02'!I395+'RREO-Anexo 02'!I396+'RREO-Anexo 02'!I397</f>
        <v>0</v>
      </c>
      <c r="J390" s="11"/>
      <c r="K390" s="11">
        <f>+'RREO-Anexo 02'!K391+'RREO-Anexo 02'!K392+'RREO-Anexo 02'!K393+'RREO-Anexo 02'!K394+'RREO-Anexo 02'!K395+'RREO-Anexo 02'!K396+'RREO-Anexo 02'!K397</f>
        <v>0</v>
      </c>
      <c r="L390" s="11">
        <f>+'RREO-Anexo 02'!L391+'RREO-Anexo 02'!L392+'RREO-Anexo 02'!L393+'RREO-Anexo 02'!L394+'RREO-Anexo 02'!L395+'RREO-Anexo 02'!L396+'RREO-Anexo 02'!L397</f>
        <v>0</v>
      </c>
    </row>
    <row r="391" spans="1:12" ht="12.75" customHeight="1">
      <c r="A391" s="8" t="s">
        <v>1497</v>
      </c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</row>
    <row r="392" spans="1:12" ht="12.75" customHeight="1">
      <c r="A392" s="10" t="s">
        <v>1498</v>
      </c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</row>
    <row r="393" spans="1:12" ht="12.75" customHeight="1">
      <c r="A393" s="8" t="s">
        <v>1499</v>
      </c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</row>
    <row r="394" spans="1:12" ht="12.75" customHeight="1">
      <c r="A394" s="10" t="s">
        <v>1500</v>
      </c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</row>
    <row r="395" spans="1:12" ht="12.75" customHeight="1">
      <c r="A395" s="8" t="s">
        <v>1501</v>
      </c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</row>
    <row r="396" spans="1:12" ht="12.75" customHeight="1">
      <c r="A396" s="10" t="s">
        <v>1502</v>
      </c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</row>
    <row r="397" spans="1:12" ht="12.75" customHeight="1">
      <c r="A397" s="8" t="s">
        <v>1503</v>
      </c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</row>
    <row r="398" spans="1:12" ht="12.75" customHeight="1">
      <c r="A398" s="10" t="s">
        <v>1504</v>
      </c>
      <c r="B398" s="11">
        <f>+'RREO-Anexo 02'!B399+'RREO-Anexo 02'!B400+'RREO-Anexo 02'!B401+'RREO-Anexo 02'!B402+'RREO-Anexo 02'!B403</f>
        <v>0</v>
      </c>
      <c r="C398" s="11">
        <f>+'RREO-Anexo 02'!C399+'RREO-Anexo 02'!C400+'RREO-Anexo 02'!C401+'RREO-Anexo 02'!C402+'RREO-Anexo 02'!C403</f>
        <v>0</v>
      </c>
      <c r="D398" s="11">
        <f>+'RREO-Anexo 02'!D399+'RREO-Anexo 02'!D400+'RREO-Anexo 02'!D401+'RREO-Anexo 02'!D402+'RREO-Anexo 02'!D403</f>
        <v>0</v>
      </c>
      <c r="E398" s="11">
        <f>+'RREO-Anexo 02'!E399+'RREO-Anexo 02'!E400+'RREO-Anexo 02'!E401+'RREO-Anexo 02'!E402+'RREO-Anexo 02'!E403</f>
        <v>0</v>
      </c>
      <c r="F398" s="11"/>
      <c r="G398" s="11">
        <f>+'RREO-Anexo 02'!G399+'RREO-Anexo 02'!G400+'RREO-Anexo 02'!G401+'RREO-Anexo 02'!G402+'RREO-Anexo 02'!G403</f>
        <v>0</v>
      </c>
      <c r="H398" s="11">
        <f>+'RREO-Anexo 02'!H399+'RREO-Anexo 02'!H400+'RREO-Anexo 02'!H401+'RREO-Anexo 02'!H402+'RREO-Anexo 02'!H403</f>
        <v>0</v>
      </c>
      <c r="I398" s="11">
        <f>+'RREO-Anexo 02'!I399+'RREO-Anexo 02'!I400+'RREO-Anexo 02'!I401+'RREO-Anexo 02'!I402+'RREO-Anexo 02'!I403</f>
        <v>0</v>
      </c>
      <c r="J398" s="11"/>
      <c r="K398" s="11">
        <f>+'RREO-Anexo 02'!K399+'RREO-Anexo 02'!K400+'RREO-Anexo 02'!K401+'RREO-Anexo 02'!K402+'RREO-Anexo 02'!K403</f>
        <v>0</v>
      </c>
      <c r="L398" s="11">
        <f>+'RREO-Anexo 02'!L399+'RREO-Anexo 02'!L400+'RREO-Anexo 02'!L401+'RREO-Anexo 02'!L402+'RREO-Anexo 02'!L403</f>
        <v>0</v>
      </c>
    </row>
    <row r="399" spans="1:12" ht="12.75" customHeight="1">
      <c r="A399" s="8" t="s">
        <v>1505</v>
      </c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</row>
    <row r="400" spans="1:12" ht="12.75" customHeight="1">
      <c r="A400" s="10" t="s">
        <v>1506</v>
      </c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</row>
    <row r="401" spans="1:12" ht="12.75" customHeight="1">
      <c r="A401" s="8" t="s">
        <v>1507</v>
      </c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</row>
    <row r="402" spans="1:12" ht="12.75" customHeight="1">
      <c r="A402" s="10" t="s">
        <v>1508</v>
      </c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</row>
    <row r="403" spans="1:12" ht="12.75" customHeight="1">
      <c r="A403" s="8" t="s">
        <v>1509</v>
      </c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</row>
    <row r="404" spans="1:12" ht="12.75" customHeight="1">
      <c r="A404" s="10" t="s">
        <v>1510</v>
      </c>
      <c r="B404" s="11">
        <f>+'RREO-Anexo 02'!B405+'RREO-Anexo 02'!B406+'RREO-Anexo 02'!B407+'RREO-Anexo 02'!B408+'RREO-Anexo 02'!B409+'RREO-Anexo 02'!B410+'RREO-Anexo 02'!B411+'RREO-Anexo 02'!B412</f>
        <v>0</v>
      </c>
      <c r="C404" s="11">
        <f>+'RREO-Anexo 02'!C405+'RREO-Anexo 02'!C406+'RREO-Anexo 02'!C407+'RREO-Anexo 02'!C408+'RREO-Anexo 02'!C409+'RREO-Anexo 02'!C410+'RREO-Anexo 02'!C411+'RREO-Anexo 02'!C412</f>
        <v>0</v>
      </c>
      <c r="D404" s="11">
        <f>+'RREO-Anexo 02'!D405+'RREO-Anexo 02'!D406+'RREO-Anexo 02'!D407+'RREO-Anexo 02'!D408+'RREO-Anexo 02'!D409+'RREO-Anexo 02'!D410+'RREO-Anexo 02'!D411+'RREO-Anexo 02'!D412</f>
        <v>0</v>
      </c>
      <c r="E404" s="11">
        <f>+'RREO-Anexo 02'!E405+'RREO-Anexo 02'!E406+'RREO-Anexo 02'!E407+'RREO-Anexo 02'!E408+'RREO-Anexo 02'!E409+'RREO-Anexo 02'!E410+'RREO-Anexo 02'!E411+'RREO-Anexo 02'!E412</f>
        <v>0</v>
      </c>
      <c r="F404" s="11"/>
      <c r="G404" s="11">
        <f>+'RREO-Anexo 02'!G405+'RREO-Anexo 02'!G406+'RREO-Anexo 02'!G407+'RREO-Anexo 02'!G408+'RREO-Anexo 02'!G409+'RREO-Anexo 02'!G410+'RREO-Anexo 02'!G411+'RREO-Anexo 02'!G412</f>
        <v>0</v>
      </c>
      <c r="H404" s="11">
        <f>+'RREO-Anexo 02'!H405+'RREO-Anexo 02'!H406+'RREO-Anexo 02'!H407+'RREO-Anexo 02'!H408+'RREO-Anexo 02'!H409+'RREO-Anexo 02'!H410+'RREO-Anexo 02'!H411+'RREO-Anexo 02'!H412</f>
        <v>0</v>
      </c>
      <c r="I404" s="11">
        <f>+'RREO-Anexo 02'!I405+'RREO-Anexo 02'!I406+'RREO-Anexo 02'!I407+'RREO-Anexo 02'!I408+'RREO-Anexo 02'!I409+'RREO-Anexo 02'!I410+'RREO-Anexo 02'!I411+'RREO-Anexo 02'!I412</f>
        <v>0</v>
      </c>
      <c r="J404" s="11"/>
      <c r="K404" s="11">
        <f>+'RREO-Anexo 02'!K405+'RREO-Anexo 02'!K406+'RREO-Anexo 02'!K407+'RREO-Anexo 02'!K408+'RREO-Anexo 02'!K409+'RREO-Anexo 02'!K410+'RREO-Anexo 02'!K411+'RREO-Anexo 02'!K412</f>
        <v>0</v>
      </c>
      <c r="L404" s="11">
        <f>+'RREO-Anexo 02'!L405+'RREO-Anexo 02'!L406+'RREO-Anexo 02'!L407+'RREO-Anexo 02'!L408+'RREO-Anexo 02'!L409+'RREO-Anexo 02'!L410+'RREO-Anexo 02'!L411+'RREO-Anexo 02'!L412</f>
        <v>0</v>
      </c>
    </row>
    <row r="405" spans="1:12" ht="12.75" customHeight="1">
      <c r="A405" s="8" t="s">
        <v>1511</v>
      </c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</row>
    <row r="406" spans="1:12" ht="12.75" customHeight="1">
      <c r="A406" s="10" t="s">
        <v>1512</v>
      </c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</row>
    <row r="407" spans="1:12" ht="12.75" customHeight="1">
      <c r="A407" s="8" t="s">
        <v>1513</v>
      </c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</row>
    <row r="408" spans="1:12" ht="12.75" customHeight="1">
      <c r="A408" s="10" t="s">
        <v>1514</v>
      </c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</row>
    <row r="409" spans="1:12" ht="12.75" customHeight="1">
      <c r="A409" s="8" t="s">
        <v>1515</v>
      </c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</row>
    <row r="410" spans="1:12" ht="12.75" customHeight="1">
      <c r="A410" s="10" t="s">
        <v>1516</v>
      </c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</row>
    <row r="411" spans="1:12" ht="12.75" customHeight="1">
      <c r="A411" s="8" t="s">
        <v>1517</v>
      </c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</row>
    <row r="412" spans="1:12" ht="12.75" customHeight="1">
      <c r="A412" s="10" t="s">
        <v>1518</v>
      </c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</row>
    <row r="413" spans="1:12" ht="12.75" customHeight="1">
      <c r="A413" s="8" t="s">
        <v>1519</v>
      </c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</row>
    <row r="416" spans="1:12" ht="25.5" customHeight="1">
      <c r="A416" s="6" t="s">
        <v>1313</v>
      </c>
    </row>
    <row r="417" spans="1:2" ht="12.75" customHeight="1">
      <c r="A417" s="6" t="s">
        <v>133</v>
      </c>
    </row>
    <row r="418" spans="1:2" ht="12.75" customHeight="1">
      <c r="A418" s="6" t="s">
        <v>12</v>
      </c>
    </row>
    <row r="419" spans="1:2" ht="30" customHeight="1">
      <c r="A419" s="16" t="s">
        <v>134</v>
      </c>
      <c r="B419" s="7" t="s">
        <v>135</v>
      </c>
    </row>
    <row r="420" spans="1:2" ht="30" customHeight="1">
      <c r="A420" s="16"/>
      <c r="B420" s="7" t="s">
        <v>136</v>
      </c>
    </row>
    <row r="421" spans="1:2" ht="12.75" customHeight="1">
      <c r="A421" s="8" t="s">
        <v>134</v>
      </c>
      <c r="B421" s="9"/>
    </row>
    <row r="422" spans="1:2" ht="300" customHeight="1">
      <c r="A422" s="10" t="s">
        <v>137</v>
      </c>
      <c r="B422" s="15"/>
    </row>
  </sheetData>
  <sheetProtection sheet="1" objects="1" scenarios="1"/>
  <mergeCells count="5">
    <mergeCell ref="A17:A18"/>
    <mergeCell ref="B17:L17"/>
    <mergeCell ref="A219:A220"/>
    <mergeCell ref="B219:L219"/>
    <mergeCell ref="A419:A420"/>
  </mergeCells>
  <pageMargins left="0.74791666666666701" right="0.74791666666666701" top="0.98402777777777795" bottom="0.98402777777777795" header="0.511811023622047" footer="0.511811023622047"/>
  <pageSetup scale="5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64"/>
  <sheetViews>
    <sheetView showGridLines="0" topLeftCell="A28" workbookViewId="0">
      <pane xSplit="1" topLeftCell="B1" activePane="topRight" state="frozen"/>
      <selection activeCell="A31" sqref="A31"/>
      <selection pane="topRight" activeCell="O51" sqref="O51"/>
    </sheetView>
  </sheetViews>
  <sheetFormatPr defaultColWidth="11.5703125" defaultRowHeight="12.75"/>
  <cols>
    <col min="1" max="1" width="84.85546875" customWidth="1"/>
    <col min="2" max="13" width="21" customWidth="1"/>
    <col min="14" max="14" width="29.42578125" customWidth="1"/>
    <col min="15" max="15" width="30.42578125" customWidth="1"/>
    <col min="16" max="64" width="9" customWidth="1"/>
  </cols>
  <sheetData>
    <row r="1" spans="1:5" ht="74.099999999999994" customHeight="1">
      <c r="A1" s="1"/>
    </row>
    <row r="2" spans="1:5" ht="12.75" customHeight="1">
      <c r="A2" s="2" t="s">
        <v>0</v>
      </c>
    </row>
    <row r="3" spans="1:5" ht="20.100000000000001" customHeight="1">
      <c r="A3" s="3" t="s">
        <v>1</v>
      </c>
    </row>
    <row r="4" spans="1:5" ht="20.100000000000001" customHeight="1">
      <c r="A4" s="3" t="s">
        <v>2</v>
      </c>
    </row>
    <row r="5" spans="1:5" ht="20.100000000000001" customHeight="1">
      <c r="A5" s="3" t="s">
        <v>3</v>
      </c>
      <c r="E5" s="4"/>
    </row>
    <row r="7" spans="1:5" ht="12.75" customHeight="1">
      <c r="A7" s="5" t="s">
        <v>4</v>
      </c>
    </row>
    <row r="8" spans="1:5" ht="12.75" customHeight="1">
      <c r="A8" s="5" t="s">
        <v>5</v>
      </c>
    </row>
    <row r="9" spans="1:5" ht="12.75" customHeight="1">
      <c r="A9" s="5" t="s">
        <v>6</v>
      </c>
    </row>
    <row r="10" spans="1:5" ht="12.75" customHeight="1">
      <c r="A10" s="5" t="s">
        <v>7</v>
      </c>
    </row>
    <row r="11" spans="1:5" ht="12.75" customHeight="1">
      <c r="A11" s="5" t="s">
        <v>8</v>
      </c>
    </row>
    <row r="12" spans="1:5" ht="12.75" customHeight="1">
      <c r="A12" s="5" t="s">
        <v>9</v>
      </c>
    </row>
    <row r="14" spans="1:5" ht="12.75" customHeight="1">
      <c r="A14" s="6" t="s">
        <v>1528</v>
      </c>
    </row>
    <row r="15" spans="1:5" ht="12.75" customHeight="1">
      <c r="A15" s="6" t="s">
        <v>1529</v>
      </c>
    </row>
    <row r="16" spans="1:5" ht="12.75" customHeight="1">
      <c r="A16" s="6" t="s">
        <v>12</v>
      </c>
    </row>
    <row r="17" spans="1:15" ht="30" customHeight="1">
      <c r="A17" s="16" t="s">
        <v>1530</v>
      </c>
      <c r="B17" s="17" t="s">
        <v>1531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 ht="30" customHeight="1">
      <c r="A18" s="16"/>
      <c r="B18" s="17" t="s">
        <v>1532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6" t="s">
        <v>1533</v>
      </c>
      <c r="O18" s="16" t="s">
        <v>1534</v>
      </c>
    </row>
    <row r="19" spans="1:15" ht="30" customHeight="1">
      <c r="A19" s="16"/>
      <c r="B19" s="7" t="s">
        <v>1535</v>
      </c>
      <c r="C19" s="7" t="s">
        <v>1536</v>
      </c>
      <c r="D19" s="7" t="s">
        <v>1537</v>
      </c>
      <c r="E19" s="7" t="s">
        <v>1538</v>
      </c>
      <c r="F19" s="7" t="s">
        <v>1539</v>
      </c>
      <c r="G19" s="7" t="s">
        <v>1540</v>
      </c>
      <c r="H19" s="7" t="s">
        <v>1541</v>
      </c>
      <c r="I19" s="7" t="s">
        <v>1542</v>
      </c>
      <c r="J19" s="7" t="s">
        <v>1543</v>
      </c>
      <c r="K19" s="7" t="s">
        <v>1544</v>
      </c>
      <c r="L19" s="7" t="s">
        <v>1545</v>
      </c>
      <c r="M19" s="7" t="s">
        <v>1546</v>
      </c>
      <c r="N19" s="16"/>
      <c r="O19" s="16"/>
    </row>
    <row r="20" spans="1:15" ht="12.75" customHeight="1">
      <c r="A20" s="8" t="s">
        <v>1547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ht="12.75" customHeight="1">
      <c r="A21" s="10" t="s">
        <v>1548</v>
      </c>
      <c r="B21" s="11">
        <f>+'RREO-Anexo 03'!B22+'RREO-Anexo 03'!B28+'RREO-Anexo 03'!B29+'RREO-Anexo 03'!B32+'RREO-Anexo 03'!B33+'RREO-Anexo 03'!B34+'RREO-Anexo 03'!B35+'RREO-Anexo 03'!B43</f>
        <v>2581059.7199999997</v>
      </c>
      <c r="C21" s="11">
        <f>+'RREO-Anexo 03'!C22+'RREO-Anexo 03'!C28+'RREO-Anexo 03'!C29+'RREO-Anexo 03'!C32+'RREO-Anexo 03'!C33+'RREO-Anexo 03'!C34+'RREO-Anexo 03'!C35+'RREO-Anexo 03'!C43</f>
        <v>5565736.5700000003</v>
      </c>
      <c r="D21" s="11">
        <f>+'RREO-Anexo 03'!D22+'RREO-Anexo 03'!D28+'RREO-Anexo 03'!D29+'RREO-Anexo 03'!D32+'RREO-Anexo 03'!D33+'RREO-Anexo 03'!D34+'RREO-Anexo 03'!D35+'RREO-Anexo 03'!D43</f>
        <v>2692212.68</v>
      </c>
      <c r="E21" s="11">
        <f>+'RREO-Anexo 03'!E22+'RREO-Anexo 03'!E28+'RREO-Anexo 03'!E29+'RREO-Anexo 03'!E32+'RREO-Anexo 03'!E33+'RREO-Anexo 03'!E34+'RREO-Anexo 03'!E35+'RREO-Anexo 03'!E43</f>
        <v>5743899.3399999999</v>
      </c>
      <c r="F21" s="11">
        <f>+'RREO-Anexo 03'!F22+'RREO-Anexo 03'!F28+'RREO-Anexo 03'!F29+'RREO-Anexo 03'!F32+'RREO-Anexo 03'!F33+'RREO-Anexo 03'!F34+'RREO-Anexo 03'!F35+'RREO-Anexo 03'!F43</f>
        <v>1604502.5</v>
      </c>
      <c r="G21" s="11">
        <f>+'RREO-Anexo 03'!G22+'RREO-Anexo 03'!G28+'RREO-Anexo 03'!G29+'RREO-Anexo 03'!G32+'RREO-Anexo 03'!G33+'RREO-Anexo 03'!G34+'RREO-Anexo 03'!G35+'RREO-Anexo 03'!G43</f>
        <v>3646419.48</v>
      </c>
      <c r="H21" s="11">
        <f>+'RREO-Anexo 03'!H22+'RREO-Anexo 03'!H28+'RREO-Anexo 03'!H29+'RREO-Anexo 03'!H32+'RREO-Anexo 03'!H33+'RREO-Anexo 03'!H34+'RREO-Anexo 03'!H35+'RREO-Anexo 03'!H43</f>
        <v>2856798.07</v>
      </c>
      <c r="I21" s="11">
        <f>+'RREO-Anexo 03'!I22+'RREO-Anexo 03'!I28+'RREO-Anexo 03'!I29+'RREO-Anexo 03'!I32+'RREO-Anexo 03'!I33+'RREO-Anexo 03'!I34+'RREO-Anexo 03'!I35+'RREO-Anexo 03'!I43</f>
        <v>3482583.46</v>
      </c>
      <c r="J21" s="11">
        <f>+'RREO-Anexo 03'!J22+'RREO-Anexo 03'!J28+'RREO-Anexo 03'!J29+'RREO-Anexo 03'!J32+'RREO-Anexo 03'!J33+'RREO-Anexo 03'!J34+'RREO-Anexo 03'!J35+'RREO-Anexo 03'!J43</f>
        <v>3574191.63</v>
      </c>
      <c r="K21" s="11">
        <f>+'RREO-Anexo 03'!K22+'RREO-Anexo 03'!K28+'RREO-Anexo 03'!K29+'RREO-Anexo 03'!K32+'RREO-Anexo 03'!K33+'RREO-Anexo 03'!K34+'RREO-Anexo 03'!K35+'RREO-Anexo 03'!K43</f>
        <v>3160289.92</v>
      </c>
      <c r="L21" s="11">
        <f>+'RREO-Anexo 03'!L22+'RREO-Anexo 03'!L28+'RREO-Anexo 03'!L29+'RREO-Anexo 03'!L32+'RREO-Anexo 03'!L33+'RREO-Anexo 03'!L34+'RREO-Anexo 03'!L35+'RREO-Anexo 03'!L43</f>
        <v>2912402.57</v>
      </c>
      <c r="M21" s="11">
        <f>+'RREO-Anexo 03'!M22+'RREO-Anexo 03'!M28+'RREO-Anexo 03'!M29+'RREO-Anexo 03'!M32+'RREO-Anexo 03'!M33+'RREO-Anexo 03'!M34+'RREO-Anexo 03'!M35+'RREO-Anexo 03'!M43</f>
        <v>3785757.8099999996</v>
      </c>
      <c r="N21" s="11">
        <f>+'RREO-Anexo 03'!N22+'RREO-Anexo 03'!N28+'RREO-Anexo 03'!N29+'RREO-Anexo 03'!N32+'RREO-Anexo 03'!N33+'RREO-Anexo 03'!N34+'RREO-Anexo 03'!N35+'RREO-Anexo 03'!N43</f>
        <v>41605853.749999993</v>
      </c>
      <c r="O21" s="11">
        <f>+'RREO-Anexo 03'!O22+'RREO-Anexo 03'!O28+'RREO-Anexo 03'!O29+'RREO-Anexo 03'!O32+'RREO-Anexo 03'!O33+'RREO-Anexo 03'!O34+'RREO-Anexo 03'!O35+'RREO-Anexo 03'!O43</f>
        <v>39899989</v>
      </c>
    </row>
    <row r="22" spans="1:15" ht="12.75" customHeight="1">
      <c r="A22" s="8" t="s">
        <v>1549</v>
      </c>
      <c r="B22" s="13">
        <f>+'RREO-Anexo 03'!B23+'RREO-Anexo 03'!B24+'RREO-Anexo 03'!B25+'RREO-Anexo 03'!B26+'RREO-Anexo 03'!B27</f>
        <v>0</v>
      </c>
      <c r="C22" s="13">
        <f>+'RREO-Anexo 03'!C23+'RREO-Anexo 03'!C24+'RREO-Anexo 03'!C25+'RREO-Anexo 03'!C26+'RREO-Anexo 03'!C27</f>
        <v>0</v>
      </c>
      <c r="D22" s="13">
        <f>+'RREO-Anexo 03'!D23+'RREO-Anexo 03'!D24+'RREO-Anexo 03'!D25+'RREO-Anexo 03'!D26+'RREO-Anexo 03'!D27</f>
        <v>0</v>
      </c>
      <c r="E22" s="13">
        <f>+'RREO-Anexo 03'!E23+'RREO-Anexo 03'!E24+'RREO-Anexo 03'!E25+'RREO-Anexo 03'!E26+'RREO-Anexo 03'!E27</f>
        <v>0</v>
      </c>
      <c r="F22" s="13">
        <f>+'RREO-Anexo 03'!F23+'RREO-Anexo 03'!F24+'RREO-Anexo 03'!F25+'RREO-Anexo 03'!F26+'RREO-Anexo 03'!F27</f>
        <v>0</v>
      </c>
      <c r="G22" s="13">
        <f>+'RREO-Anexo 03'!G23+'RREO-Anexo 03'!G24+'RREO-Anexo 03'!G25+'RREO-Anexo 03'!G26+'RREO-Anexo 03'!G27</f>
        <v>0</v>
      </c>
      <c r="H22" s="13">
        <f>+'RREO-Anexo 03'!H23+'RREO-Anexo 03'!H24+'RREO-Anexo 03'!H25+'RREO-Anexo 03'!H26+'RREO-Anexo 03'!H27</f>
        <v>0</v>
      </c>
      <c r="I22" s="13">
        <f>+'RREO-Anexo 03'!I23+'RREO-Anexo 03'!I24+'RREO-Anexo 03'!I25+'RREO-Anexo 03'!I26+'RREO-Anexo 03'!I27</f>
        <v>0</v>
      </c>
      <c r="J22" s="13">
        <f>+'RREO-Anexo 03'!J23+'RREO-Anexo 03'!J24+'RREO-Anexo 03'!J25+'RREO-Anexo 03'!J26+'RREO-Anexo 03'!J27</f>
        <v>0</v>
      </c>
      <c r="K22" s="13">
        <f>+'RREO-Anexo 03'!K23+'RREO-Anexo 03'!K24+'RREO-Anexo 03'!K25+'RREO-Anexo 03'!K26+'RREO-Anexo 03'!K27</f>
        <v>0</v>
      </c>
      <c r="L22" s="13">
        <f>+'RREO-Anexo 03'!L23+'RREO-Anexo 03'!L24+'RREO-Anexo 03'!L25+'RREO-Anexo 03'!L26+'RREO-Anexo 03'!L27</f>
        <v>0</v>
      </c>
      <c r="M22" s="13">
        <f>+'RREO-Anexo 03'!M23+'RREO-Anexo 03'!M24+'RREO-Anexo 03'!M25+'RREO-Anexo 03'!M26+'RREO-Anexo 03'!M27</f>
        <v>0</v>
      </c>
      <c r="N22" s="13">
        <f>+'RREO-Anexo 03'!N23+'RREO-Anexo 03'!N24+'RREO-Anexo 03'!N25+'RREO-Anexo 03'!N26+'RREO-Anexo 03'!N27</f>
        <v>0</v>
      </c>
      <c r="O22" s="13">
        <f>+'RREO-Anexo 03'!O23+'RREO-Anexo 03'!O24+'RREO-Anexo 03'!O25+'RREO-Anexo 03'!O26+'RREO-Anexo 03'!O27</f>
        <v>0</v>
      </c>
    </row>
    <row r="23" spans="1:15" ht="12.75" customHeight="1">
      <c r="A23" s="10" t="s">
        <v>1550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ht="12.75" customHeight="1">
      <c r="A24" s="8" t="s">
        <v>1551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ht="12.75" customHeight="1">
      <c r="A25" s="10" t="s">
        <v>1552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ht="12.75" customHeight="1">
      <c r="A26" s="8" t="s">
        <v>1553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5" ht="12.75" customHeight="1">
      <c r="A27" s="10" t="s">
        <v>1554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ht="12.75" customHeight="1">
      <c r="A28" s="8" t="s">
        <v>1555</v>
      </c>
      <c r="B28" s="13">
        <v>1741491.74</v>
      </c>
      <c r="C28" s="13">
        <v>1728780</v>
      </c>
      <c r="D28" s="13">
        <v>1727259.22</v>
      </c>
      <c r="E28" s="13">
        <v>4044261.37</v>
      </c>
      <c r="F28" s="13">
        <v>553908.59</v>
      </c>
      <c r="G28" s="13">
        <v>2573040.33</v>
      </c>
      <c r="H28" s="13">
        <v>1760178.79</v>
      </c>
      <c r="I28" s="13">
        <v>1892862.49</v>
      </c>
      <c r="J28" s="13">
        <v>935635.32</v>
      </c>
      <c r="K28" s="13">
        <v>1798460.63</v>
      </c>
      <c r="L28" s="13">
        <v>1378374.19</v>
      </c>
      <c r="M28" s="13">
        <v>2262631.2799999998</v>
      </c>
      <c r="N28" s="13">
        <f>M28+L28+K28+J28+I28+H28+G28+F28+E28+D28+C28+B28</f>
        <v>22396883.949999996</v>
      </c>
      <c r="O28" s="13">
        <v>31901500</v>
      </c>
    </row>
    <row r="29" spans="1:15" ht="12.75" customHeight="1">
      <c r="A29" s="10" t="s">
        <v>1556</v>
      </c>
      <c r="B29" s="11">
        <f>+'RREO-Anexo 03'!B30+'RREO-Anexo 03'!B31</f>
        <v>503002.29</v>
      </c>
      <c r="C29" s="11">
        <f>+'RREO-Anexo 03'!C30+'RREO-Anexo 03'!C31</f>
        <v>623990.47</v>
      </c>
      <c r="D29" s="11">
        <f>+'RREO-Anexo 03'!D30+'RREO-Anexo 03'!D31</f>
        <v>604124.36</v>
      </c>
      <c r="E29" s="11">
        <f>+'RREO-Anexo 03'!E30+'RREO-Anexo 03'!E31</f>
        <v>581649.78</v>
      </c>
      <c r="F29" s="11">
        <f>+'RREO-Anexo 03'!F30+'RREO-Anexo 03'!F31</f>
        <v>917210.2</v>
      </c>
      <c r="G29" s="11">
        <f>+'RREO-Anexo 03'!G30+'RREO-Anexo 03'!G31</f>
        <v>742047.56</v>
      </c>
      <c r="H29" s="11">
        <f>+'RREO-Anexo 03'!H30+'RREO-Anexo 03'!H31</f>
        <v>584706.51</v>
      </c>
      <c r="I29" s="11">
        <f>+'RREO-Anexo 03'!I30+'RREO-Anexo 03'!I31</f>
        <v>911281.63</v>
      </c>
      <c r="J29" s="11">
        <f>+'RREO-Anexo 03'!J30+'RREO-Anexo 03'!J31</f>
        <v>1225399.3400000001</v>
      </c>
      <c r="K29" s="11">
        <f>+'RREO-Anexo 03'!K30+'RREO-Anexo 03'!K31</f>
        <v>1089503.6499999999</v>
      </c>
      <c r="L29" s="11">
        <f>+'RREO-Anexo 03'!L30+'RREO-Anexo 03'!L31</f>
        <v>1277062.6299999999</v>
      </c>
      <c r="M29" s="11">
        <f>+'RREO-Anexo 03'!M30+'RREO-Anexo 03'!M31</f>
        <v>1141700.3600000001</v>
      </c>
      <c r="N29" s="11">
        <f>+'RREO-Anexo 03'!N30+'RREO-Anexo 03'!N31</f>
        <v>10201678.779999999</v>
      </c>
      <c r="O29" s="11">
        <f>+'RREO-Anexo 03'!O30+'RREO-Anexo 03'!O31</f>
        <v>2499331</v>
      </c>
    </row>
    <row r="30" spans="1:15" ht="12.75" customHeight="1">
      <c r="A30" s="8" t="s">
        <v>1557</v>
      </c>
      <c r="B30" s="13">
        <v>503002.29</v>
      </c>
      <c r="C30" s="13">
        <v>623990.47</v>
      </c>
      <c r="D30" s="13">
        <v>604124.36</v>
      </c>
      <c r="E30" s="13">
        <v>581649.78</v>
      </c>
      <c r="F30" s="13">
        <v>917210.2</v>
      </c>
      <c r="G30" s="13">
        <v>742047.56</v>
      </c>
      <c r="H30" s="13">
        <v>584706.51</v>
      </c>
      <c r="I30" s="13">
        <v>911281.63</v>
      </c>
      <c r="J30" s="13">
        <v>1225399.3400000001</v>
      </c>
      <c r="K30" s="13">
        <v>1089503.6499999999</v>
      </c>
      <c r="L30" s="13">
        <v>1277062.6299999999</v>
      </c>
      <c r="M30" s="13">
        <v>1141700.3600000001</v>
      </c>
      <c r="N30" s="13">
        <f>M30+L30+K30+J30+I30+H30+G30+F30+E30+D30+C30+B30</f>
        <v>10201678.779999999</v>
      </c>
      <c r="O30" s="13">
        <v>2499331</v>
      </c>
    </row>
    <row r="31" spans="1:15" ht="12.75" customHeight="1">
      <c r="A31" s="10" t="s">
        <v>1558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ht="12.75" customHeight="1">
      <c r="A32" s="8" t="s">
        <v>1559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15" ht="12.75" customHeight="1">
      <c r="A33" s="10" t="s">
        <v>1560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ht="12.75" customHeight="1">
      <c r="A34" s="8" t="s">
        <v>1561</v>
      </c>
      <c r="B34" s="13">
        <v>266586.63</v>
      </c>
      <c r="C34" s="13">
        <v>339361.11</v>
      </c>
      <c r="D34" s="13">
        <v>288813.96000000002</v>
      </c>
      <c r="E34" s="13">
        <v>411484.92</v>
      </c>
      <c r="F34" s="13">
        <v>125635.24</v>
      </c>
      <c r="G34" s="13">
        <v>277966.57</v>
      </c>
      <c r="H34" s="13">
        <v>263468.77</v>
      </c>
      <c r="I34" s="13">
        <v>257768.54</v>
      </c>
      <c r="J34" s="13">
        <v>244936.15</v>
      </c>
      <c r="K34" s="13">
        <v>272200.59999999998</v>
      </c>
      <c r="L34" s="13">
        <v>256876.47</v>
      </c>
      <c r="M34" s="13">
        <v>295646.12</v>
      </c>
      <c r="N34" s="13">
        <f>M34+L34+K34+J34+I34+H34+G34+F34+E34+D34+C34+B34</f>
        <v>3300745.0799999996</v>
      </c>
      <c r="O34" s="13">
        <v>1969314</v>
      </c>
    </row>
    <row r="35" spans="1:15" ht="12.75" customHeight="1">
      <c r="A35" s="10" t="s">
        <v>1562</v>
      </c>
      <c r="B35" s="11">
        <f>+'RREO-Anexo 03'!B36+'RREO-Anexo 03'!B37+'RREO-Anexo 03'!B38+'RREO-Anexo 03'!B39+'RREO-Anexo 03'!B40+'RREO-Anexo 03'!B41+'RREO-Anexo 03'!B42</f>
        <v>0</v>
      </c>
      <c r="C35" s="11">
        <f>+'RREO-Anexo 03'!C36+'RREO-Anexo 03'!C37+'RREO-Anexo 03'!C38+'RREO-Anexo 03'!C39+'RREO-Anexo 03'!C40+'RREO-Anexo 03'!C41+'RREO-Anexo 03'!C42</f>
        <v>0</v>
      </c>
      <c r="D35" s="11">
        <f>+'RREO-Anexo 03'!D36+'RREO-Anexo 03'!D37+'RREO-Anexo 03'!D38+'RREO-Anexo 03'!D39+'RREO-Anexo 03'!D40+'RREO-Anexo 03'!D41+'RREO-Anexo 03'!D42</f>
        <v>0</v>
      </c>
      <c r="E35" s="11">
        <f>+'RREO-Anexo 03'!E36+'RREO-Anexo 03'!E37+'RREO-Anexo 03'!E38+'RREO-Anexo 03'!E39+'RREO-Anexo 03'!E40+'RREO-Anexo 03'!E41+'RREO-Anexo 03'!E42</f>
        <v>0</v>
      </c>
      <c r="F35" s="11">
        <f>+'RREO-Anexo 03'!F36+'RREO-Anexo 03'!F37+'RREO-Anexo 03'!F38+'RREO-Anexo 03'!F39+'RREO-Anexo 03'!F40+'RREO-Anexo 03'!F41+'RREO-Anexo 03'!F42</f>
        <v>0</v>
      </c>
      <c r="G35" s="11">
        <f>+'RREO-Anexo 03'!G36+'RREO-Anexo 03'!G37+'RREO-Anexo 03'!G38+'RREO-Anexo 03'!G39+'RREO-Anexo 03'!G40+'RREO-Anexo 03'!G41+'RREO-Anexo 03'!G42</f>
        <v>0</v>
      </c>
      <c r="H35" s="11">
        <f>+'RREO-Anexo 03'!H36+'RREO-Anexo 03'!H37+'RREO-Anexo 03'!H38+'RREO-Anexo 03'!H39+'RREO-Anexo 03'!H40+'RREO-Anexo 03'!H41+'RREO-Anexo 03'!H42</f>
        <v>0</v>
      </c>
      <c r="I35" s="11">
        <f>+'RREO-Anexo 03'!I36+'RREO-Anexo 03'!I37+'RREO-Anexo 03'!I38+'RREO-Anexo 03'!I39+'RREO-Anexo 03'!I40+'RREO-Anexo 03'!I41+'RREO-Anexo 03'!I42</f>
        <v>0</v>
      </c>
      <c r="J35" s="11">
        <f>+'RREO-Anexo 03'!J36+'RREO-Anexo 03'!J37+'RREO-Anexo 03'!J38+'RREO-Anexo 03'!J39+'RREO-Anexo 03'!J40+'RREO-Anexo 03'!J41+'RREO-Anexo 03'!J42</f>
        <v>0</v>
      </c>
      <c r="K35" s="11">
        <f>+'RREO-Anexo 03'!K36+'RREO-Anexo 03'!K37+'RREO-Anexo 03'!K38+'RREO-Anexo 03'!K39+'RREO-Anexo 03'!K40+'RREO-Anexo 03'!K41+'RREO-Anexo 03'!K42</f>
        <v>0</v>
      </c>
      <c r="L35" s="11">
        <f>+'RREO-Anexo 03'!L36+'RREO-Anexo 03'!L37+'RREO-Anexo 03'!L38+'RREO-Anexo 03'!L39+'RREO-Anexo 03'!L40+'RREO-Anexo 03'!L41+'RREO-Anexo 03'!L42</f>
        <v>0</v>
      </c>
      <c r="M35" s="11">
        <f>+'RREO-Anexo 03'!M36+'RREO-Anexo 03'!M37+'RREO-Anexo 03'!M38+'RREO-Anexo 03'!M39+'RREO-Anexo 03'!M40+'RREO-Anexo 03'!M41+'RREO-Anexo 03'!M42</f>
        <v>0</v>
      </c>
      <c r="N35" s="11">
        <f>+'RREO-Anexo 03'!N36+'RREO-Anexo 03'!N37+'RREO-Anexo 03'!N38+'RREO-Anexo 03'!N39+'RREO-Anexo 03'!N40+'RREO-Anexo 03'!N41+'RREO-Anexo 03'!N42</f>
        <v>0</v>
      </c>
      <c r="O35" s="11">
        <f>+'RREO-Anexo 03'!O36+'RREO-Anexo 03'!O37+'RREO-Anexo 03'!O38+'RREO-Anexo 03'!O39+'RREO-Anexo 03'!O40+'RREO-Anexo 03'!O41+'RREO-Anexo 03'!O42</f>
        <v>0</v>
      </c>
    </row>
    <row r="36" spans="1:15" ht="12.75" customHeight="1">
      <c r="A36" s="8" t="s">
        <v>1563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15" ht="12.75" customHeight="1">
      <c r="A37" s="10" t="s">
        <v>1564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ht="12.75" customHeight="1">
      <c r="A38" s="8" t="s">
        <v>1565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1:15" ht="12.75" customHeight="1">
      <c r="A39" s="10" t="s">
        <v>1566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ht="12.75" customHeight="1">
      <c r="A40" s="8" t="s">
        <v>1567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1:15" ht="12.75" customHeight="1">
      <c r="A41" s="10" t="s">
        <v>1568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ht="12.75" customHeight="1">
      <c r="A42" s="8" t="s">
        <v>1569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1:15" ht="12.75" customHeight="1">
      <c r="A43" s="10" t="s">
        <v>1570</v>
      </c>
      <c r="B43" s="11">
        <v>69979.06</v>
      </c>
      <c r="C43" s="11">
        <v>2873604.99</v>
      </c>
      <c r="D43" s="11">
        <v>72015.14</v>
      </c>
      <c r="E43" s="11">
        <v>706503.27</v>
      </c>
      <c r="F43" s="11">
        <v>7748.47</v>
      </c>
      <c r="G43" s="11">
        <v>53365.02</v>
      </c>
      <c r="H43" s="11">
        <v>248444</v>
      </c>
      <c r="I43" s="11">
        <v>420670.8</v>
      </c>
      <c r="J43" s="11">
        <v>1168220.82</v>
      </c>
      <c r="K43" s="11">
        <v>125.04</v>
      </c>
      <c r="L43" s="11">
        <v>89.28</v>
      </c>
      <c r="M43" s="11">
        <v>85780.05</v>
      </c>
      <c r="N43" s="13">
        <f>M43+L43+K43+J43+I43+H43+G43+F43+E43+D43+C43+B43</f>
        <v>5706545.9400000004</v>
      </c>
      <c r="O43" s="11">
        <v>3529844</v>
      </c>
    </row>
    <row r="44" spans="1:15" ht="12.75" customHeight="1">
      <c r="A44" s="8" t="s">
        <v>1571</v>
      </c>
      <c r="B44" s="13">
        <f>+'RREO-Anexo 03'!B45+'RREO-Anexo 03'!B46+'RREO-Anexo 03'!B48+'RREO-Anexo 03'!B47</f>
        <v>2220796.61</v>
      </c>
      <c r="C44" s="13">
        <f>+'RREO-Anexo 03'!C45+'RREO-Anexo 03'!C46+'RREO-Anexo 03'!C48+'RREO-Anexo 03'!C47</f>
        <v>5151804.9400000004</v>
      </c>
      <c r="D44" s="13">
        <f>+'RREO-Anexo 03'!D45+'RREO-Anexo 03'!D46+'RREO-Anexo 03'!D48+'RREO-Anexo 03'!D47</f>
        <v>2317832.7799999998</v>
      </c>
      <c r="E44" s="13">
        <f>+'RREO-Anexo 03'!E45+'RREO-Anexo 03'!E46+'RREO-Anexo 03'!E48+'RREO-Anexo 03'!E47</f>
        <v>5339440</v>
      </c>
      <c r="F44" s="13">
        <f>+'RREO-Anexo 03'!F45+'RREO-Anexo 03'!F46+'RREO-Anexo 03'!F48+'RREO-Anexo 03'!F47</f>
        <v>1354757.48</v>
      </c>
      <c r="G44" s="13">
        <f>+'RREO-Anexo 03'!G45+'RREO-Anexo 03'!G46+'RREO-Anexo 03'!G48+'RREO-Anexo 03'!G47</f>
        <v>3254261.25</v>
      </c>
      <c r="H44" s="13">
        <f>+'RREO-Anexo 03'!H45+'RREO-Anexo 03'!H46+'RREO-Anexo 03'!H48+'RREO-Anexo 03'!H47</f>
        <v>2481486.21</v>
      </c>
      <c r="I44" s="13">
        <f>+'RREO-Anexo 03'!I45+'RREO-Anexo 03'!I46+'RREO-Anexo 03'!I48+'RREO-Anexo 03'!I47</f>
        <v>3099423.09</v>
      </c>
      <c r="J44" s="13">
        <f>+'RREO-Anexo 03'!J45+'RREO-Anexo 03'!J46+'RREO-Anexo 03'!J48+'RREO-Anexo 03'!J47</f>
        <v>3264691.42</v>
      </c>
      <c r="K44" s="13">
        <f>+'RREO-Anexo 03'!K45+'RREO-Anexo 03'!K46+'RREO-Anexo 03'!K48+'RREO-Anexo 03'!K47</f>
        <v>2761865.78</v>
      </c>
      <c r="L44" s="13">
        <f>+'RREO-Anexo 03'!L45+'RREO-Anexo 03'!L46+'RREO-Anexo 03'!L48+'RREO-Anexo 03'!L47</f>
        <v>2502029.4</v>
      </c>
      <c r="M44" s="13">
        <f>+'RREO-Anexo 03'!M45+'RREO-Anexo 03'!M46+'RREO-Anexo 03'!M48+'RREO-Anexo 03'!M47</f>
        <v>3344597.5699999994</v>
      </c>
      <c r="N44" s="13">
        <f>+'RREO-Anexo 03'!N45+'RREO-Anexo 03'!N46+'RREO-Anexo 03'!N48+'RREO-Anexo 03'!N47</f>
        <v>37092986.530000001</v>
      </c>
      <c r="O44" s="13">
        <f>+'RREO-Anexo 03'!O45+'RREO-Anexo 03'!O46+'RREO-Anexo 03'!O48+'RREO-Anexo 03'!O47</f>
        <v>36302561</v>
      </c>
    </row>
    <row r="45" spans="1:15" ht="12.75" customHeight="1">
      <c r="A45" s="10" t="s">
        <v>1572</v>
      </c>
      <c r="B45" s="11">
        <v>1741491.74</v>
      </c>
      <c r="C45" s="11">
        <v>1728780</v>
      </c>
      <c r="D45" s="11">
        <v>1727259.22</v>
      </c>
      <c r="E45" s="11">
        <v>4044261.37</v>
      </c>
      <c r="F45" s="11">
        <v>553908.59</v>
      </c>
      <c r="G45" s="11">
        <v>2573040.33</v>
      </c>
      <c r="H45" s="11">
        <v>1760178.79</v>
      </c>
      <c r="I45" s="11">
        <v>1892862.49</v>
      </c>
      <c r="J45" s="11">
        <v>935635.32</v>
      </c>
      <c r="K45" s="11">
        <v>1798460.63</v>
      </c>
      <c r="L45" s="11">
        <v>1378374.19</v>
      </c>
      <c r="M45" s="11">
        <v>2262631.2799999998</v>
      </c>
      <c r="N45" s="13">
        <f>M45+L45+K45+J45+I45+H45+G45+F45+E45+D45+C45+B45</f>
        <v>22396883.949999996</v>
      </c>
      <c r="O45" s="11">
        <v>31901500</v>
      </c>
    </row>
    <row r="46" spans="1:15" ht="12.75" customHeight="1">
      <c r="A46" s="8" t="s">
        <v>1573</v>
      </c>
      <c r="B46" s="13">
        <v>38528.300000000003</v>
      </c>
      <c r="C46" s="13">
        <v>2873553.37</v>
      </c>
      <c r="D46" s="13">
        <v>72015.14</v>
      </c>
      <c r="E46" s="13">
        <v>704980.4</v>
      </c>
      <c r="F46" s="13">
        <v>0</v>
      </c>
      <c r="G46" s="13">
        <v>53290.02</v>
      </c>
      <c r="H46" s="13">
        <v>248438.6</v>
      </c>
      <c r="I46" s="13">
        <v>420670.8</v>
      </c>
      <c r="J46" s="13">
        <v>1168086.82</v>
      </c>
      <c r="K46" s="13">
        <v>89.28</v>
      </c>
      <c r="L46" s="13">
        <v>89.28</v>
      </c>
      <c r="M46" s="13">
        <v>85780.05</v>
      </c>
      <c r="N46" s="13">
        <f>M46+L46+K46+J46+I46+H46+G46+F46+E46+D46+C46+B46</f>
        <v>5665522.0600000005</v>
      </c>
      <c r="O46" s="13">
        <v>1941061</v>
      </c>
    </row>
    <row r="47" spans="1:15" ht="12.75" customHeight="1">
      <c r="A47" s="10" t="s">
        <v>1574</v>
      </c>
      <c r="B47" s="11">
        <v>440776.57</v>
      </c>
      <c r="C47" s="11">
        <v>549471.56999999995</v>
      </c>
      <c r="D47" s="11">
        <v>518558.42</v>
      </c>
      <c r="E47" s="11">
        <v>590198.23</v>
      </c>
      <c r="F47" s="11">
        <v>800848.89</v>
      </c>
      <c r="G47" s="11">
        <v>627930.9</v>
      </c>
      <c r="H47" s="11">
        <v>472868.82</v>
      </c>
      <c r="I47" s="11">
        <v>785889.8</v>
      </c>
      <c r="J47" s="11">
        <v>1160969.28</v>
      </c>
      <c r="K47" s="11">
        <v>963315.87</v>
      </c>
      <c r="L47" s="11">
        <v>1123565.93</v>
      </c>
      <c r="M47" s="11">
        <v>996186.24</v>
      </c>
      <c r="N47" s="13">
        <f>M47+L47+K47+J47+I47+H47+G47+F47+E47+D47+C47+B47</f>
        <v>9030580.5200000014</v>
      </c>
      <c r="O47" s="11">
        <v>2460000</v>
      </c>
    </row>
    <row r="48" spans="1:15" ht="12.75" customHeight="1">
      <c r="A48" s="8" t="s">
        <v>1575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1:15" ht="12.75" customHeight="1">
      <c r="A49" s="10" t="s">
        <v>1576</v>
      </c>
      <c r="B49" s="11">
        <f>+'RREO-Anexo 03'!B21-'RREO-Anexo 03'!B44</f>
        <v>360263.10999999987</v>
      </c>
      <c r="C49" s="11">
        <f>+'RREO-Anexo 03'!C21-'RREO-Anexo 03'!C44</f>
        <v>413931.62999999989</v>
      </c>
      <c r="D49" s="11">
        <f>+'RREO-Anexo 03'!D21-'RREO-Anexo 03'!D44</f>
        <v>374379.90000000037</v>
      </c>
      <c r="E49" s="11">
        <f>+'RREO-Anexo 03'!E21-'RREO-Anexo 03'!E44</f>
        <v>404459.33999999985</v>
      </c>
      <c r="F49" s="11">
        <f>+'RREO-Anexo 03'!F21-'RREO-Anexo 03'!F44</f>
        <v>249745.02000000002</v>
      </c>
      <c r="G49" s="11">
        <f>+'RREO-Anexo 03'!G21-'RREO-Anexo 03'!G44</f>
        <v>392158.23</v>
      </c>
      <c r="H49" s="11">
        <f>+'RREO-Anexo 03'!H21-'RREO-Anexo 03'!H44</f>
        <v>375311.85999999987</v>
      </c>
      <c r="I49" s="11">
        <f>+'RREO-Anexo 03'!I21-'RREO-Anexo 03'!I44</f>
        <v>383160.37000000011</v>
      </c>
      <c r="J49" s="11">
        <f>+'RREO-Anexo 03'!J21-'RREO-Anexo 03'!J44</f>
        <v>309500.20999999996</v>
      </c>
      <c r="K49" s="11">
        <f>+'RREO-Anexo 03'!K21-'RREO-Anexo 03'!K44</f>
        <v>398424.14000000013</v>
      </c>
      <c r="L49" s="11">
        <f>+'RREO-Anexo 03'!L21-'RREO-Anexo 03'!L44</f>
        <v>410373.16999999993</v>
      </c>
      <c r="M49" s="11">
        <f>+'RREO-Anexo 03'!M21-'RREO-Anexo 03'!M44</f>
        <v>441160.24000000022</v>
      </c>
      <c r="N49" s="11">
        <f>+'RREO-Anexo 03'!N21-'RREO-Anexo 03'!N44</f>
        <v>4512867.2199999914</v>
      </c>
      <c r="O49" s="11">
        <f>+'RREO-Anexo 03'!O21-'RREO-Anexo 03'!O44</f>
        <v>3597428</v>
      </c>
    </row>
    <row r="50" spans="1:15" ht="25.5" customHeight="1">
      <c r="A50" s="8" t="s">
        <v>1577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</row>
    <row r="51" spans="1:15" ht="25.5" customHeight="1">
      <c r="A51" s="10" t="s">
        <v>1578</v>
      </c>
      <c r="B51" s="11">
        <f>+'RREO-Anexo 03'!B49-'RREO-Anexo 03'!B50</f>
        <v>360263.10999999987</v>
      </c>
      <c r="C51" s="11">
        <f>+'RREO-Anexo 03'!C49-'RREO-Anexo 03'!C50</f>
        <v>413931.62999999989</v>
      </c>
      <c r="D51" s="11">
        <f>+'RREO-Anexo 03'!D49-'RREO-Anexo 03'!D50</f>
        <v>374379.90000000037</v>
      </c>
      <c r="E51" s="11">
        <f>+'RREO-Anexo 03'!E49-'RREO-Anexo 03'!E50</f>
        <v>404459.33999999985</v>
      </c>
      <c r="F51" s="11">
        <f>+'RREO-Anexo 03'!F49-'RREO-Anexo 03'!F50</f>
        <v>249745.02000000002</v>
      </c>
      <c r="G51" s="11">
        <f>+'RREO-Anexo 03'!G49-'RREO-Anexo 03'!G50</f>
        <v>392158.23</v>
      </c>
      <c r="H51" s="11">
        <f>+'RREO-Anexo 03'!H49-'RREO-Anexo 03'!H50</f>
        <v>375311.85999999987</v>
      </c>
      <c r="I51" s="11">
        <f>+'RREO-Anexo 03'!I49-'RREO-Anexo 03'!I50</f>
        <v>383160.37000000011</v>
      </c>
      <c r="J51" s="11">
        <f>+'RREO-Anexo 03'!J49-'RREO-Anexo 03'!J50</f>
        <v>309500.20999999996</v>
      </c>
      <c r="K51" s="11">
        <f>+'RREO-Anexo 03'!K49-'RREO-Anexo 03'!K50</f>
        <v>398424.14000000013</v>
      </c>
      <c r="L51" s="11">
        <f>+'RREO-Anexo 03'!L49-'RREO-Anexo 03'!L50</f>
        <v>410373.16999999993</v>
      </c>
      <c r="M51" s="11">
        <f>+'RREO-Anexo 03'!M49-'RREO-Anexo 03'!M50</f>
        <v>441160.24000000022</v>
      </c>
      <c r="N51" s="11">
        <f>+'RREO-Anexo 03'!N49-'RREO-Anexo 03'!N50</f>
        <v>4512867.2199999914</v>
      </c>
      <c r="O51" s="11">
        <f>+'RREO-Anexo 03'!O49-'RREO-Anexo 03'!O50</f>
        <v>3597428</v>
      </c>
    </row>
    <row r="52" spans="1:15" ht="25.5" customHeight="1">
      <c r="A52" s="8" t="s">
        <v>1579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</row>
    <row r="53" spans="1:15" ht="25.5" customHeight="1">
      <c r="A53" s="10" t="s">
        <v>1580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</row>
    <row r="54" spans="1:15" ht="12.75" customHeight="1">
      <c r="A54" s="8" t="s">
        <v>1581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</row>
    <row r="55" spans="1:15" ht="25.5" customHeight="1">
      <c r="A55" s="10" t="s">
        <v>1582</v>
      </c>
      <c r="B55" s="11">
        <f>+'RREO-Anexo 03'!B51-'RREO-Anexo 03'!B52-'RREO-Anexo 03'!B53-'RREO-Anexo 03'!B54</f>
        <v>360263.10999999987</v>
      </c>
      <c r="C55" s="11">
        <f>+'RREO-Anexo 03'!C51-'RREO-Anexo 03'!C52-'RREO-Anexo 03'!C53-'RREO-Anexo 03'!C54</f>
        <v>413931.62999999989</v>
      </c>
      <c r="D55" s="11">
        <f>+'RREO-Anexo 03'!D51-'RREO-Anexo 03'!D52-'RREO-Anexo 03'!D53-'RREO-Anexo 03'!D54</f>
        <v>374379.90000000037</v>
      </c>
      <c r="E55" s="11">
        <f>+'RREO-Anexo 03'!E51-'RREO-Anexo 03'!E52-'RREO-Anexo 03'!E53-'RREO-Anexo 03'!E54</f>
        <v>404459.33999999985</v>
      </c>
      <c r="F55" s="11">
        <f>+'RREO-Anexo 03'!F51-'RREO-Anexo 03'!F52-'RREO-Anexo 03'!F53-'RREO-Anexo 03'!F54</f>
        <v>249745.02000000002</v>
      </c>
      <c r="G55" s="11">
        <f>+'RREO-Anexo 03'!G51-'RREO-Anexo 03'!G52-'RREO-Anexo 03'!G53-'RREO-Anexo 03'!G54</f>
        <v>392158.23</v>
      </c>
      <c r="H55" s="11">
        <f>+'RREO-Anexo 03'!H51-'RREO-Anexo 03'!H52-'RREO-Anexo 03'!H53-'RREO-Anexo 03'!H54</f>
        <v>375311.85999999987</v>
      </c>
      <c r="I55" s="11">
        <f>+'RREO-Anexo 03'!I51-'RREO-Anexo 03'!I52-'RREO-Anexo 03'!I53-'RREO-Anexo 03'!I54</f>
        <v>383160.37000000011</v>
      </c>
      <c r="J55" s="11">
        <f>+'RREO-Anexo 03'!J51-'RREO-Anexo 03'!J52-'RREO-Anexo 03'!J53-'RREO-Anexo 03'!J54</f>
        <v>309500.20999999996</v>
      </c>
      <c r="K55" s="11">
        <f>+'RREO-Anexo 03'!K51-'RREO-Anexo 03'!K52-'RREO-Anexo 03'!K53-'RREO-Anexo 03'!K54</f>
        <v>398424.14000000013</v>
      </c>
      <c r="L55" s="11">
        <f>+'RREO-Anexo 03'!L51-'RREO-Anexo 03'!L52-'RREO-Anexo 03'!L53-'RREO-Anexo 03'!L54</f>
        <v>410373.16999999993</v>
      </c>
      <c r="M55" s="11">
        <f>+'RREO-Anexo 03'!M51-'RREO-Anexo 03'!M52-'RREO-Anexo 03'!M53-'RREO-Anexo 03'!M54</f>
        <v>441160.24000000022</v>
      </c>
      <c r="N55" s="11">
        <f>+'RREO-Anexo 03'!N51-'RREO-Anexo 03'!N52-'RREO-Anexo 03'!N53-'RREO-Anexo 03'!N54</f>
        <v>4512867.2199999914</v>
      </c>
      <c r="O55" s="11">
        <f>+'RREO-Anexo 03'!O51-'RREO-Anexo 03'!O52-'RREO-Anexo 03'!O53-'RREO-Anexo 03'!O54</f>
        <v>3597428</v>
      </c>
    </row>
    <row r="58" spans="1:15" ht="12.75" customHeight="1">
      <c r="A58" s="6" t="s">
        <v>1528</v>
      </c>
    </row>
    <row r="59" spans="1:15" ht="12.75" customHeight="1">
      <c r="A59" s="6" t="s">
        <v>133</v>
      </c>
    </row>
    <row r="60" spans="1:15" ht="12.75" customHeight="1">
      <c r="A60" s="6" t="s">
        <v>12</v>
      </c>
    </row>
    <row r="61" spans="1:15" ht="30" customHeight="1">
      <c r="A61" s="16" t="s">
        <v>134</v>
      </c>
      <c r="B61" s="7" t="s">
        <v>135</v>
      </c>
    </row>
    <row r="62" spans="1:15" ht="30" customHeight="1">
      <c r="A62" s="16"/>
      <c r="B62" s="7" t="s">
        <v>136</v>
      </c>
    </row>
    <row r="63" spans="1:15" ht="12.75" customHeight="1">
      <c r="A63" s="8" t="s">
        <v>134</v>
      </c>
      <c r="B63" s="9"/>
    </row>
    <row r="64" spans="1:15" ht="300" customHeight="1">
      <c r="A64" s="10" t="s">
        <v>137</v>
      </c>
      <c r="B64" s="15"/>
    </row>
  </sheetData>
  <sheetProtection sheet="1" objects="1" scenarios="1"/>
  <mergeCells count="6">
    <mergeCell ref="A61:A62"/>
    <mergeCell ref="A17:A19"/>
    <mergeCell ref="B17:O17"/>
    <mergeCell ref="B18:M18"/>
    <mergeCell ref="N18:N19"/>
    <mergeCell ref="O18:O19"/>
  </mergeCells>
  <pageMargins left="0.74791666666666701" right="0.74791666666666701" top="0.98402777777777795" bottom="0.98402777777777795" header="0.511811023622047" footer="0.511811023622047"/>
  <pageSetup scale="55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34"/>
  <sheetViews>
    <sheetView showGridLines="0" workbookViewId="0">
      <pane xSplit="1" topLeftCell="B1" activePane="topRight" state="frozen"/>
      <selection activeCell="A175" sqref="A175"/>
      <selection pane="topRight" activeCell="D221" sqref="D221"/>
    </sheetView>
  </sheetViews>
  <sheetFormatPr defaultColWidth="11.5703125" defaultRowHeight="12.75"/>
  <cols>
    <col min="1" max="1" width="82" customWidth="1"/>
    <col min="2" max="2" width="28.42578125" customWidth="1"/>
    <col min="3" max="4" width="40" customWidth="1"/>
    <col min="5" max="5" width="38.28515625" customWidth="1"/>
    <col min="6" max="6" width="40" customWidth="1"/>
    <col min="7" max="64" width="9" customWidth="1"/>
  </cols>
  <sheetData>
    <row r="1" spans="1:5" ht="74.099999999999994" customHeight="1">
      <c r="A1" s="1"/>
    </row>
    <row r="2" spans="1:5" ht="12.75" customHeight="1">
      <c r="A2" s="2" t="s">
        <v>0</v>
      </c>
    </row>
    <row r="3" spans="1:5" ht="20.100000000000001" customHeight="1">
      <c r="A3" s="3" t="s">
        <v>1</v>
      </c>
    </row>
    <row r="4" spans="1:5" ht="20.100000000000001" customHeight="1">
      <c r="A4" s="3" t="s">
        <v>2</v>
      </c>
    </row>
    <row r="5" spans="1:5" ht="20.100000000000001" customHeight="1">
      <c r="A5" s="3" t="s">
        <v>3</v>
      </c>
      <c r="E5" s="4"/>
    </row>
    <row r="7" spans="1:5" ht="12.75" customHeight="1">
      <c r="A7" s="5" t="s">
        <v>4</v>
      </c>
    </row>
    <row r="8" spans="1:5" ht="12.75" customHeight="1">
      <c r="A8" s="5" t="s">
        <v>5</v>
      </c>
    </row>
    <row r="9" spans="1:5" ht="12.75" customHeight="1">
      <c r="A9" s="5" t="s">
        <v>6</v>
      </c>
    </row>
    <row r="10" spans="1:5" ht="12.75" customHeight="1">
      <c r="A10" s="5" t="s">
        <v>7</v>
      </c>
    </row>
    <row r="11" spans="1:5" ht="12.75" customHeight="1">
      <c r="A11" s="5" t="s">
        <v>8</v>
      </c>
    </row>
    <row r="12" spans="1:5" ht="12.75" customHeight="1">
      <c r="A12" s="5" t="s">
        <v>9</v>
      </c>
    </row>
    <row r="14" spans="1:5" ht="12.75" customHeight="1">
      <c r="A14" s="6" t="s">
        <v>1583</v>
      </c>
    </row>
    <row r="15" spans="1:5" ht="25.5" customHeight="1">
      <c r="A15" s="6" t="s">
        <v>1584</v>
      </c>
    </row>
    <row r="16" spans="1:5" ht="12.75" customHeight="1">
      <c r="A16" s="6" t="s">
        <v>12</v>
      </c>
    </row>
    <row r="17" spans="1:3" ht="30" customHeight="1">
      <c r="A17" s="16" t="s">
        <v>1585</v>
      </c>
      <c r="B17" s="17" t="s">
        <v>1586</v>
      </c>
      <c r="C17" s="17"/>
    </row>
    <row r="18" spans="1:3" ht="30" customHeight="1">
      <c r="A18" s="16"/>
      <c r="B18" s="7" t="s">
        <v>16</v>
      </c>
      <c r="C18" s="7" t="s">
        <v>1587</v>
      </c>
    </row>
    <row r="19" spans="1:3" ht="12.75" customHeight="1">
      <c r="A19" s="8" t="s">
        <v>1588</v>
      </c>
      <c r="B19" s="9"/>
      <c r="C19" s="9"/>
    </row>
    <row r="20" spans="1:3" ht="12.75" customHeight="1">
      <c r="A20" s="10" t="s">
        <v>1548</v>
      </c>
      <c r="B20" s="11">
        <f>+'RREO-Anexo 04'!B21+'RREO-Anexo 04'!B29+'RREO-Anexo 04'!B33+'RREO-Anexo 04'!B34+'RREO-Anexo 04'!B25</f>
        <v>31826312</v>
      </c>
      <c r="C20" s="11">
        <f>+'RREO-Anexo 04'!C21+'RREO-Anexo 04'!C29+'RREO-Anexo 04'!C33+'RREO-Anexo 04'!C34+'RREO-Anexo 04'!C25</f>
        <v>24806412.370000001</v>
      </c>
    </row>
    <row r="21" spans="1:3" ht="12.75" customHeight="1">
      <c r="A21" s="8" t="s">
        <v>1589</v>
      </c>
      <c r="B21" s="13">
        <f>+'RREO-Anexo 04'!B22+'RREO-Anexo 04'!B23+'RREO-Anexo 04'!B24</f>
        <v>9763256</v>
      </c>
      <c r="C21" s="13">
        <f>+'RREO-Anexo 04'!C22+'RREO-Anexo 04'!C23+'RREO-Anexo 04'!C24</f>
        <v>3982593.02</v>
      </c>
    </row>
    <row r="22" spans="1:3" ht="12.75" customHeight="1">
      <c r="A22" s="10" t="s">
        <v>1590</v>
      </c>
      <c r="B22" s="11">
        <v>9211016</v>
      </c>
      <c r="C22" s="11">
        <v>3778403.13</v>
      </c>
    </row>
    <row r="23" spans="1:3" ht="12.75" customHeight="1">
      <c r="A23" s="8" t="s">
        <v>1591</v>
      </c>
      <c r="B23" s="13">
        <v>439465</v>
      </c>
      <c r="C23" s="13">
        <v>165178.64000000001</v>
      </c>
    </row>
    <row r="24" spans="1:3" ht="12.75" customHeight="1">
      <c r="A24" s="10" t="s">
        <v>1592</v>
      </c>
      <c r="B24" s="11">
        <v>112775</v>
      </c>
      <c r="C24" s="11">
        <v>39011.25</v>
      </c>
    </row>
    <row r="25" spans="1:3" ht="12.75" customHeight="1">
      <c r="A25" s="8" t="s">
        <v>1593</v>
      </c>
      <c r="B25" s="13">
        <f>+'RREO-Anexo 04'!B26+'RREO-Anexo 04'!B27+'RREO-Anexo 04'!B28</f>
        <v>18836755</v>
      </c>
      <c r="C25" s="13">
        <f>+'RREO-Anexo 04'!C26+'RREO-Anexo 04'!C27+'RREO-Anexo 04'!C28</f>
        <v>14315989.470000001</v>
      </c>
    </row>
    <row r="26" spans="1:3" ht="12.75" customHeight="1">
      <c r="A26" s="10" t="s">
        <v>1590</v>
      </c>
      <c r="B26" s="11">
        <v>18836755</v>
      </c>
      <c r="C26" s="11">
        <v>14315989.470000001</v>
      </c>
    </row>
    <row r="27" spans="1:3" ht="12.75" customHeight="1">
      <c r="A27" s="8" t="s">
        <v>1591</v>
      </c>
      <c r="B27" s="13"/>
      <c r="C27" s="13"/>
    </row>
    <row r="28" spans="1:3" ht="12.75" customHeight="1">
      <c r="A28" s="10" t="s">
        <v>1592</v>
      </c>
      <c r="B28" s="11"/>
      <c r="C28" s="11"/>
    </row>
    <row r="29" spans="1:3" ht="12.75" customHeight="1">
      <c r="A29" s="8" t="s">
        <v>1556</v>
      </c>
      <c r="B29" s="13">
        <f>+'RREO-Anexo 04'!B30+'RREO-Anexo 04'!B31+'RREO-Anexo 04'!B32</f>
        <v>1622518</v>
      </c>
      <c r="C29" s="13">
        <f>+'RREO-Anexo 04'!C30+'RREO-Anexo 04'!C31+'RREO-Anexo 04'!C32</f>
        <v>6175380.79</v>
      </c>
    </row>
    <row r="30" spans="1:3" ht="12.75" customHeight="1">
      <c r="A30" s="10" t="s">
        <v>1594</v>
      </c>
      <c r="B30" s="11"/>
      <c r="C30" s="11"/>
    </row>
    <row r="31" spans="1:3" ht="12.75" customHeight="1">
      <c r="A31" s="8" t="s">
        <v>1595</v>
      </c>
      <c r="B31" s="13">
        <v>1622518</v>
      </c>
      <c r="C31" s="13">
        <v>6175380.79</v>
      </c>
    </row>
    <row r="32" spans="1:3" ht="12.75" customHeight="1">
      <c r="A32" s="10" t="s">
        <v>1558</v>
      </c>
      <c r="B32" s="11"/>
      <c r="C32" s="11"/>
    </row>
    <row r="33" spans="1:6" ht="12.75" customHeight="1">
      <c r="A33" s="8" t="s">
        <v>1561</v>
      </c>
      <c r="B33" s="13"/>
      <c r="C33" s="13"/>
    </row>
    <row r="34" spans="1:6" ht="12.75" customHeight="1">
      <c r="A34" s="10" t="s">
        <v>1570</v>
      </c>
      <c r="B34" s="11">
        <f>+'RREO-Anexo 04'!B37+'RREO-Anexo 04'!B36+'RREO-Anexo 04'!B35</f>
        <v>1603783</v>
      </c>
      <c r="C34" s="11">
        <f>+'RREO-Anexo 04'!C37+'RREO-Anexo 04'!C36+'RREO-Anexo 04'!C35</f>
        <v>332449.08999999997</v>
      </c>
    </row>
    <row r="35" spans="1:6" ht="12.75" customHeight="1">
      <c r="A35" s="8" t="s">
        <v>1596</v>
      </c>
      <c r="B35" s="13">
        <v>1588783</v>
      </c>
      <c r="C35" s="13">
        <v>324700.62</v>
      </c>
    </row>
    <row r="36" spans="1:6" ht="25.5" customHeight="1">
      <c r="A36" s="10" t="s">
        <v>1597</v>
      </c>
      <c r="B36" s="11"/>
      <c r="C36" s="11"/>
    </row>
    <row r="37" spans="1:6" ht="12.75" customHeight="1">
      <c r="A37" s="8" t="s">
        <v>1598</v>
      </c>
      <c r="B37" s="13">
        <v>15000</v>
      </c>
      <c r="C37" s="13">
        <v>7748.47</v>
      </c>
    </row>
    <row r="38" spans="1:6" ht="12.75" customHeight="1">
      <c r="A38" s="10" t="s">
        <v>1599</v>
      </c>
      <c r="B38" s="11">
        <f>+'RREO-Anexo 04'!B39+'RREO-Anexo 04'!B40+'RREO-Anexo 04'!B41</f>
        <v>3948</v>
      </c>
      <c r="C38" s="11">
        <f>+'RREO-Anexo 04'!C39+'RREO-Anexo 04'!C40+'RREO-Anexo 04'!C41</f>
        <v>889.6</v>
      </c>
    </row>
    <row r="39" spans="1:6" ht="12.75" customHeight="1">
      <c r="A39" s="8" t="s">
        <v>1600</v>
      </c>
      <c r="B39" s="13">
        <v>3948</v>
      </c>
      <c r="C39" s="13">
        <v>889.6</v>
      </c>
    </row>
    <row r="40" spans="1:6" ht="12.75" customHeight="1">
      <c r="A40" s="10" t="s">
        <v>1601</v>
      </c>
      <c r="B40" s="11"/>
      <c r="C40" s="11"/>
    </row>
    <row r="41" spans="1:6" ht="12.75" customHeight="1">
      <c r="A41" s="8" t="s">
        <v>1602</v>
      </c>
      <c r="B41" s="13"/>
      <c r="C41" s="13"/>
    </row>
    <row r="42" spans="1:6" ht="12.75" customHeight="1">
      <c r="A42" s="10" t="s">
        <v>1603</v>
      </c>
      <c r="B42" s="11">
        <f>+'RREO-Anexo 04'!B20+'RREO-Anexo 04'!B38-'RREO-Anexo 04'!B36</f>
        <v>31830260</v>
      </c>
      <c r="C42" s="11">
        <f>+'RREO-Anexo 04'!C20+'RREO-Anexo 04'!C38-'RREO-Anexo 04'!C36</f>
        <v>24807301.970000003</v>
      </c>
    </row>
    <row r="45" spans="1:6" ht="12.75" customHeight="1">
      <c r="A45" s="6" t="s">
        <v>1583</v>
      </c>
    </row>
    <row r="46" spans="1:6" ht="25.5" customHeight="1">
      <c r="A46" s="6" t="s">
        <v>1604</v>
      </c>
    </row>
    <row r="47" spans="1:6" ht="12.75" customHeight="1">
      <c r="A47" s="6" t="s">
        <v>12</v>
      </c>
    </row>
    <row r="48" spans="1:6" ht="30" customHeight="1">
      <c r="A48" s="16" t="s">
        <v>1605</v>
      </c>
      <c r="B48" s="17" t="s">
        <v>1317</v>
      </c>
      <c r="C48" s="17"/>
      <c r="D48" s="17"/>
      <c r="E48" s="17"/>
      <c r="F48" s="17"/>
    </row>
    <row r="49" spans="1:6" ht="30" customHeight="1">
      <c r="A49" s="16"/>
      <c r="B49" s="7" t="s">
        <v>1606</v>
      </c>
      <c r="C49" s="7" t="s">
        <v>1607</v>
      </c>
      <c r="D49" s="7" t="s">
        <v>1608</v>
      </c>
      <c r="E49" s="7" t="s">
        <v>1609</v>
      </c>
      <c r="F49" s="7" t="s">
        <v>1610</v>
      </c>
    </row>
    <row r="50" spans="1:6" ht="12.75" customHeight="1">
      <c r="A50" s="8" t="s">
        <v>1611</v>
      </c>
      <c r="B50" s="9"/>
      <c r="C50" s="9"/>
      <c r="D50" s="9"/>
      <c r="E50" s="9"/>
      <c r="F50" s="9"/>
    </row>
    <row r="51" spans="1:6" ht="12.75" customHeight="1">
      <c r="A51" s="10" t="s">
        <v>1612</v>
      </c>
      <c r="B51" s="11">
        <f>+'RREO-Anexo 04'!B52+'RREO-Anexo 04'!B53</f>
        <v>29550000</v>
      </c>
      <c r="C51" s="11">
        <f>+'RREO-Anexo 04'!C52+'RREO-Anexo 04'!C53</f>
        <v>12001793.07</v>
      </c>
      <c r="D51" s="11">
        <f>+'RREO-Anexo 04'!D52+'RREO-Anexo 04'!D53</f>
        <v>12001793.07</v>
      </c>
      <c r="E51" s="11">
        <f>+'RREO-Anexo 04'!E52+'RREO-Anexo 04'!E53</f>
        <v>11989528.08</v>
      </c>
      <c r="F51" s="11">
        <f>+'RREO-Anexo 04'!F52+'RREO-Anexo 04'!F53</f>
        <v>0</v>
      </c>
    </row>
    <row r="52" spans="1:6" ht="12.75" customHeight="1">
      <c r="A52" s="8" t="s">
        <v>1613</v>
      </c>
      <c r="B52" s="13">
        <v>19600000</v>
      </c>
      <c r="C52" s="13">
        <v>7383243.1500000004</v>
      </c>
      <c r="D52" s="13">
        <v>7383243.1500000004</v>
      </c>
      <c r="E52" s="13">
        <v>7377339.3499999996</v>
      </c>
      <c r="F52" s="13"/>
    </row>
    <row r="53" spans="1:6" ht="12.75" customHeight="1">
      <c r="A53" s="10" t="s">
        <v>1614</v>
      </c>
      <c r="B53" s="11">
        <v>9950000</v>
      </c>
      <c r="C53" s="11">
        <v>4618549.92</v>
      </c>
      <c r="D53" s="11">
        <v>4618549.92</v>
      </c>
      <c r="E53" s="11">
        <v>4612188.7300000004</v>
      </c>
      <c r="F53" s="11"/>
    </row>
    <row r="54" spans="1:6" ht="12.75" customHeight="1">
      <c r="A54" s="8" t="s">
        <v>1615</v>
      </c>
      <c r="B54" s="13">
        <f>+'RREO-Anexo 04'!B56+'RREO-Anexo 04'!B55</f>
        <v>2280260</v>
      </c>
      <c r="C54" s="13">
        <f>+'RREO-Anexo 04'!C56+'RREO-Anexo 04'!C55</f>
        <v>718039.11</v>
      </c>
      <c r="D54" s="13">
        <f>+'RREO-Anexo 04'!D56+'RREO-Anexo 04'!D55</f>
        <v>650385.81999999995</v>
      </c>
      <c r="E54" s="13">
        <f>+'RREO-Anexo 04'!E56+'RREO-Anexo 04'!E55</f>
        <v>645502.27</v>
      </c>
      <c r="F54" s="13">
        <f>+'RREO-Anexo 04'!F56+'RREO-Anexo 04'!F55</f>
        <v>0</v>
      </c>
    </row>
    <row r="55" spans="1:6" ht="12.75" customHeight="1">
      <c r="A55" s="10" t="s">
        <v>1616</v>
      </c>
      <c r="B55" s="11">
        <v>900000</v>
      </c>
      <c r="C55" s="11">
        <v>460734.45</v>
      </c>
      <c r="D55" s="11">
        <v>437506.29</v>
      </c>
      <c r="E55" s="11">
        <v>432622.74</v>
      </c>
      <c r="F55" s="11"/>
    </row>
    <row r="56" spans="1:6" ht="12.75" customHeight="1">
      <c r="A56" s="8" t="s">
        <v>1617</v>
      </c>
      <c r="B56" s="13">
        <v>1380260</v>
      </c>
      <c r="C56" s="13">
        <v>257304.66</v>
      </c>
      <c r="D56" s="13">
        <v>212879.53</v>
      </c>
      <c r="E56" s="13">
        <v>212879.53</v>
      </c>
      <c r="F56" s="13"/>
    </row>
    <row r="57" spans="1:6" ht="12.75" customHeight="1">
      <c r="A57" s="10" t="s">
        <v>1618</v>
      </c>
      <c r="B57" s="11">
        <f>+'RREO-Anexo 04'!B51+'RREO-Anexo 04'!B54</f>
        <v>31830260</v>
      </c>
      <c r="C57" s="11">
        <f>+'RREO-Anexo 04'!C51+'RREO-Anexo 04'!C54</f>
        <v>12719832.18</v>
      </c>
      <c r="D57" s="11">
        <f>+'RREO-Anexo 04'!D51+'RREO-Anexo 04'!D54</f>
        <v>12652178.890000001</v>
      </c>
      <c r="E57" s="11">
        <f>+'RREO-Anexo 04'!E51+'RREO-Anexo 04'!E54</f>
        <v>12635030.35</v>
      </c>
      <c r="F57" s="11">
        <f>+'RREO-Anexo 04'!F51+'RREO-Anexo 04'!F54</f>
        <v>0</v>
      </c>
    </row>
    <row r="58" spans="1:6" ht="12.75" customHeight="1">
      <c r="A58" s="8" t="s">
        <v>1619</v>
      </c>
      <c r="B58" s="13"/>
      <c r="C58" s="13"/>
      <c r="D58" s="13">
        <f>C42-D57</f>
        <v>12155123.080000002</v>
      </c>
      <c r="E58" s="13"/>
      <c r="F58" s="13"/>
    </row>
    <row r="61" spans="1:6" ht="12.75" customHeight="1">
      <c r="A61" s="6" t="s">
        <v>1583</v>
      </c>
    </row>
    <row r="62" spans="1:6" ht="12.75" customHeight="1">
      <c r="A62" s="6" t="s">
        <v>1620</v>
      </c>
    </row>
    <row r="63" spans="1:6" ht="12.75" customHeight="1">
      <c r="A63" s="6" t="s">
        <v>12</v>
      </c>
    </row>
    <row r="64" spans="1:6" ht="30" customHeight="1">
      <c r="A64" s="16" t="s">
        <v>1621</v>
      </c>
      <c r="B64" s="7" t="s">
        <v>1622</v>
      </c>
    </row>
    <row r="65" spans="1:2" ht="30" customHeight="1">
      <c r="A65" s="16"/>
      <c r="B65" s="7" t="s">
        <v>1623</v>
      </c>
    </row>
    <row r="66" spans="1:2" ht="12.75" customHeight="1">
      <c r="A66" s="8" t="s">
        <v>1621</v>
      </c>
      <c r="B66" s="9"/>
    </row>
    <row r="67" spans="1:2" ht="12.75" customHeight="1">
      <c r="A67" s="10" t="s">
        <v>1624</v>
      </c>
      <c r="B67" s="11"/>
    </row>
    <row r="70" spans="1:2" ht="12.75" customHeight="1">
      <c r="A70" s="6" t="s">
        <v>1583</v>
      </c>
    </row>
    <row r="71" spans="1:2" ht="12.75" customHeight="1">
      <c r="A71" s="6" t="s">
        <v>1625</v>
      </c>
    </row>
    <row r="72" spans="1:2" ht="12.75" customHeight="1">
      <c r="A72" s="6" t="s">
        <v>12</v>
      </c>
    </row>
    <row r="73" spans="1:2" ht="30" customHeight="1">
      <c r="A73" s="16" t="s">
        <v>1626</v>
      </c>
      <c r="B73" s="7" t="s">
        <v>1622</v>
      </c>
    </row>
    <row r="74" spans="1:2" ht="30" customHeight="1">
      <c r="A74" s="16"/>
      <c r="B74" s="7" t="s">
        <v>1623</v>
      </c>
    </row>
    <row r="75" spans="1:2" ht="12.75" customHeight="1">
      <c r="A75" s="8" t="s">
        <v>1626</v>
      </c>
      <c r="B75" s="9"/>
    </row>
    <row r="76" spans="1:2" ht="12.75" customHeight="1">
      <c r="A76" s="10" t="s">
        <v>1624</v>
      </c>
      <c r="B76" s="11">
        <v>1500000</v>
      </c>
    </row>
    <row r="79" spans="1:2" ht="12.75" customHeight="1">
      <c r="A79" s="6" t="s">
        <v>1583</v>
      </c>
    </row>
    <row r="80" spans="1:2" ht="12.75" customHeight="1">
      <c r="A80" s="6" t="s">
        <v>1627</v>
      </c>
    </row>
    <row r="81" spans="1:2" ht="12.75" customHeight="1">
      <c r="A81" s="6" t="s">
        <v>12</v>
      </c>
    </row>
    <row r="82" spans="1:2" ht="30" customHeight="1">
      <c r="A82" s="16" t="s">
        <v>1628</v>
      </c>
      <c r="B82" s="7" t="s">
        <v>1629</v>
      </c>
    </row>
    <row r="83" spans="1:2" ht="30" customHeight="1">
      <c r="A83" s="16"/>
      <c r="B83" s="7" t="s">
        <v>1630</v>
      </c>
    </row>
    <row r="84" spans="1:2" ht="12.75" customHeight="1">
      <c r="A84" s="8" t="s">
        <v>1628</v>
      </c>
      <c r="B84" s="9"/>
    </row>
    <row r="85" spans="1:2" ht="12.75" customHeight="1">
      <c r="A85" s="10" t="s">
        <v>1631</v>
      </c>
      <c r="B85" s="11"/>
    </row>
    <row r="86" spans="1:2" ht="12.75" customHeight="1">
      <c r="A86" s="8" t="s">
        <v>1632</v>
      </c>
      <c r="B86" s="13"/>
    </row>
    <row r="87" spans="1:2" ht="12.75" customHeight="1">
      <c r="A87" s="10" t="s">
        <v>1633</v>
      </c>
      <c r="B87" s="11"/>
    </row>
    <row r="88" spans="1:2" ht="12.75" customHeight="1">
      <c r="A88" s="8" t="s">
        <v>1634</v>
      </c>
      <c r="B88" s="13"/>
    </row>
    <row r="91" spans="1:2" ht="12.75" customHeight="1">
      <c r="A91" s="6" t="s">
        <v>1583</v>
      </c>
    </row>
    <row r="92" spans="1:2" ht="12.75" customHeight="1">
      <c r="A92" s="6" t="s">
        <v>1635</v>
      </c>
    </row>
    <row r="93" spans="1:2" ht="12.75" customHeight="1">
      <c r="A93" s="6" t="s">
        <v>12</v>
      </c>
    </row>
    <row r="94" spans="1:2" ht="30" customHeight="1">
      <c r="A94" s="16" t="s">
        <v>1636</v>
      </c>
      <c r="B94" s="7" t="s">
        <v>1637</v>
      </c>
    </row>
    <row r="95" spans="1:2" ht="30" customHeight="1">
      <c r="A95" s="16"/>
      <c r="B95" s="7" t="s">
        <v>1638</v>
      </c>
    </row>
    <row r="96" spans="1:2" ht="12.75" customHeight="1">
      <c r="A96" s="8" t="s">
        <v>1636</v>
      </c>
      <c r="B96" s="9"/>
    </row>
    <row r="97" spans="1:3" ht="12.75" customHeight="1">
      <c r="A97" s="10" t="s">
        <v>1639</v>
      </c>
      <c r="B97" s="11">
        <v>472.09</v>
      </c>
    </row>
    <row r="98" spans="1:3" ht="12.75" customHeight="1">
      <c r="A98" s="8" t="s">
        <v>1640</v>
      </c>
      <c r="B98" s="13">
        <v>79344173.530000001</v>
      </c>
    </row>
    <row r="99" spans="1:3" ht="12.75" customHeight="1">
      <c r="A99" s="10" t="s">
        <v>1641</v>
      </c>
      <c r="B99" s="11">
        <v>141849041.18000001</v>
      </c>
    </row>
    <row r="102" spans="1:3" ht="12.75" customHeight="1">
      <c r="A102" s="6" t="s">
        <v>1583</v>
      </c>
    </row>
    <row r="103" spans="1:3" ht="25.5" customHeight="1">
      <c r="A103" s="6" t="s">
        <v>1642</v>
      </c>
    </row>
    <row r="104" spans="1:3" ht="12.75" customHeight="1">
      <c r="A104" s="6" t="s">
        <v>12</v>
      </c>
    </row>
    <row r="105" spans="1:3" ht="30" customHeight="1">
      <c r="A105" s="16" t="s">
        <v>1643</v>
      </c>
      <c r="B105" s="17" t="s">
        <v>1586</v>
      </c>
      <c r="C105" s="17"/>
    </row>
    <row r="106" spans="1:3" ht="30" customHeight="1">
      <c r="A106" s="16"/>
      <c r="B106" s="7" t="s">
        <v>16</v>
      </c>
      <c r="C106" s="7" t="s">
        <v>1587</v>
      </c>
    </row>
    <row r="107" spans="1:3" ht="12.75" customHeight="1">
      <c r="A107" s="8" t="s">
        <v>1588</v>
      </c>
      <c r="B107" s="9"/>
      <c r="C107" s="9"/>
    </row>
    <row r="108" spans="1:3" ht="12.75" customHeight="1">
      <c r="A108" s="10" t="s">
        <v>1644</v>
      </c>
      <c r="B108" s="11">
        <f>+'RREO-Anexo 04'!B109+'RREO-Anexo 04'!B113+'RREO-Anexo 04'!B117+'RREO-Anexo 04'!B121+'RREO-Anexo 04'!B122</f>
        <v>49385646</v>
      </c>
      <c r="C108" s="11">
        <f>+'RREO-Anexo 04'!C109+'RREO-Anexo 04'!C113+'RREO-Anexo 04'!C117+'RREO-Anexo 04'!C121+'RREO-Anexo 04'!C122</f>
        <v>25459797.100000001</v>
      </c>
    </row>
    <row r="109" spans="1:3" ht="12.75" customHeight="1">
      <c r="A109" s="8" t="s">
        <v>1589</v>
      </c>
      <c r="B109" s="13">
        <f>+'RREO-Anexo 04'!B110+'RREO-Anexo 04'!B111+'RREO-Anexo 04'!B112</f>
        <v>16633579</v>
      </c>
      <c r="C109" s="13">
        <f>+'RREO-Anexo 04'!C110+'RREO-Anexo 04'!C111+'RREO-Anexo 04'!C112</f>
        <v>4573613.91</v>
      </c>
    </row>
    <row r="110" spans="1:3" ht="12.75" customHeight="1">
      <c r="A110" s="10" t="s">
        <v>1590</v>
      </c>
      <c r="B110" s="11">
        <v>15959016</v>
      </c>
      <c r="C110" s="11">
        <v>4277406.92</v>
      </c>
    </row>
    <row r="111" spans="1:3" ht="12.75" customHeight="1">
      <c r="A111" s="8" t="s">
        <v>1591</v>
      </c>
      <c r="B111" s="13">
        <v>663374</v>
      </c>
      <c r="C111" s="13">
        <v>289855.25</v>
      </c>
    </row>
    <row r="112" spans="1:3" ht="12.75" customHeight="1">
      <c r="A112" s="10" t="s">
        <v>1592</v>
      </c>
      <c r="B112" s="11">
        <v>11189</v>
      </c>
      <c r="C112" s="11">
        <v>6351.74</v>
      </c>
    </row>
    <row r="113" spans="1:3" ht="12.75" customHeight="1">
      <c r="A113" s="8" t="s">
        <v>1593</v>
      </c>
      <c r="B113" s="13">
        <f>+'RREO-Anexo 04'!B114+'RREO-Anexo 04'!B115+'RREO-Anexo 04'!B116</f>
        <v>30100641</v>
      </c>
      <c r="C113" s="13">
        <f>+'RREO-Anexo 04'!C114+'RREO-Anexo 04'!C115+'RREO-Anexo 04'!C116</f>
        <v>18622124.68</v>
      </c>
    </row>
    <row r="114" spans="1:3" ht="12.75" customHeight="1">
      <c r="A114" s="10" t="s">
        <v>1590</v>
      </c>
      <c r="B114" s="11">
        <v>30100641</v>
      </c>
      <c r="C114" s="11">
        <v>18622124.68</v>
      </c>
    </row>
    <row r="115" spans="1:3" ht="12.75" customHeight="1">
      <c r="A115" s="8" t="s">
        <v>1591</v>
      </c>
      <c r="B115" s="13"/>
      <c r="C115" s="13"/>
    </row>
    <row r="116" spans="1:3" ht="12.75" customHeight="1">
      <c r="A116" s="10" t="s">
        <v>1592</v>
      </c>
      <c r="B116" s="11"/>
      <c r="C116" s="11"/>
    </row>
    <row r="117" spans="1:3" ht="12.75" customHeight="1">
      <c r="A117" s="8" t="s">
        <v>1556</v>
      </c>
      <c r="B117" s="13">
        <f>+'RREO-Anexo 04'!B118+'RREO-Anexo 04'!B119+'RREO-Anexo 04'!B120</f>
        <v>695365</v>
      </c>
      <c r="C117" s="13">
        <f>+'RREO-Anexo 04'!C118+'RREO-Anexo 04'!C119+'RREO-Anexo 04'!C120</f>
        <v>612314.28</v>
      </c>
    </row>
    <row r="118" spans="1:3" ht="12.75" customHeight="1">
      <c r="A118" s="10" t="s">
        <v>1594</v>
      </c>
      <c r="B118" s="11"/>
      <c r="C118" s="11"/>
    </row>
    <row r="119" spans="1:3" ht="12.75" customHeight="1">
      <c r="A119" s="8" t="s">
        <v>1595</v>
      </c>
      <c r="B119" s="13">
        <v>695365</v>
      </c>
      <c r="C119" s="13">
        <v>612314.28</v>
      </c>
    </row>
    <row r="120" spans="1:3" ht="12.75" customHeight="1">
      <c r="A120" s="10" t="s">
        <v>1558</v>
      </c>
      <c r="B120" s="11"/>
      <c r="C120" s="11"/>
    </row>
    <row r="121" spans="1:3" ht="12.75" customHeight="1">
      <c r="A121" s="8" t="s">
        <v>1561</v>
      </c>
      <c r="B121" s="13"/>
      <c r="C121" s="13"/>
    </row>
    <row r="122" spans="1:3" ht="12.75" customHeight="1">
      <c r="A122" s="10" t="s">
        <v>1570</v>
      </c>
      <c r="B122" s="11">
        <f>+'RREO-Anexo 04'!B123+'RREO-Anexo 04'!B124</f>
        <v>1956061</v>
      </c>
      <c r="C122" s="11">
        <f>+'RREO-Anexo 04'!C123+'RREO-Anexo 04'!C124</f>
        <v>1651744.23</v>
      </c>
    </row>
    <row r="123" spans="1:3" ht="12.75" customHeight="1">
      <c r="A123" s="8" t="s">
        <v>1596</v>
      </c>
      <c r="B123" s="13">
        <v>1941061</v>
      </c>
      <c r="C123" s="13">
        <v>1651744.23</v>
      </c>
    </row>
    <row r="124" spans="1:3" ht="12.75" customHeight="1">
      <c r="A124" s="10" t="s">
        <v>1598</v>
      </c>
      <c r="B124" s="11">
        <v>15000</v>
      </c>
      <c r="C124" s="11">
        <v>0</v>
      </c>
    </row>
    <row r="125" spans="1:3" ht="12.75" customHeight="1">
      <c r="A125" s="8" t="s">
        <v>1645</v>
      </c>
      <c r="B125" s="13">
        <f>+'RREO-Anexo 04'!B126+'RREO-Anexo 04'!B127+'RREO-Anexo 04'!B128</f>
        <v>0</v>
      </c>
      <c r="C125" s="13">
        <f>+'RREO-Anexo 04'!C126+'RREO-Anexo 04'!C127+'RREO-Anexo 04'!C128</f>
        <v>0</v>
      </c>
    </row>
    <row r="126" spans="1:3" ht="12.75" customHeight="1">
      <c r="A126" s="10" t="s">
        <v>1600</v>
      </c>
      <c r="B126" s="11"/>
      <c r="C126" s="11"/>
    </row>
    <row r="127" spans="1:3" ht="12.75" customHeight="1">
      <c r="A127" s="8" t="s">
        <v>1601</v>
      </c>
      <c r="B127" s="13"/>
      <c r="C127" s="13"/>
    </row>
    <row r="128" spans="1:3" ht="12.75" customHeight="1">
      <c r="A128" s="10" t="s">
        <v>1602</v>
      </c>
      <c r="B128" s="11"/>
      <c r="C128" s="11"/>
    </row>
    <row r="129" spans="1:6" ht="12.75" customHeight="1">
      <c r="A129" s="8" t="s">
        <v>1646</v>
      </c>
      <c r="B129" s="13">
        <f>+'RREO-Anexo 04'!B108+'RREO-Anexo 04'!B125</f>
        <v>49385646</v>
      </c>
      <c r="C129" s="13">
        <f>+'RREO-Anexo 04'!C108+'RREO-Anexo 04'!C125</f>
        <v>25459797.100000001</v>
      </c>
    </row>
    <row r="132" spans="1:6" ht="12.75" customHeight="1">
      <c r="A132" s="6" t="s">
        <v>1583</v>
      </c>
    </row>
    <row r="133" spans="1:6" ht="25.5" customHeight="1">
      <c r="A133" s="6" t="s">
        <v>1647</v>
      </c>
    </row>
    <row r="134" spans="1:6" ht="12.75" customHeight="1">
      <c r="A134" s="6" t="s">
        <v>12</v>
      </c>
    </row>
    <row r="135" spans="1:6" ht="30" customHeight="1">
      <c r="A135" s="16" t="s">
        <v>1648</v>
      </c>
      <c r="B135" s="17" t="s">
        <v>1317</v>
      </c>
      <c r="C135" s="17"/>
      <c r="D135" s="17"/>
      <c r="E135" s="17"/>
      <c r="F135" s="17"/>
    </row>
    <row r="136" spans="1:6" ht="30" customHeight="1">
      <c r="A136" s="16"/>
      <c r="B136" s="7" t="s">
        <v>1606</v>
      </c>
      <c r="C136" s="7" t="s">
        <v>1607</v>
      </c>
      <c r="D136" s="7" t="s">
        <v>1608</v>
      </c>
      <c r="E136" s="7" t="s">
        <v>1609</v>
      </c>
      <c r="F136" s="7" t="s">
        <v>1610</v>
      </c>
    </row>
    <row r="137" spans="1:6" ht="12.75" customHeight="1">
      <c r="A137" s="8" t="s">
        <v>1611</v>
      </c>
      <c r="B137" s="9"/>
      <c r="C137" s="9"/>
      <c r="D137" s="9"/>
      <c r="E137" s="9"/>
      <c r="F137" s="9"/>
    </row>
    <row r="138" spans="1:6" ht="12.75" customHeight="1">
      <c r="A138" s="10" t="s">
        <v>1612</v>
      </c>
      <c r="B138" s="11">
        <f>+'RREO-Anexo 04'!B139+'RREO-Anexo 04'!B140</f>
        <v>47699646</v>
      </c>
      <c r="C138" s="11">
        <f>+'RREO-Anexo 04'!C139+'RREO-Anexo 04'!C140</f>
        <v>26511335.07</v>
      </c>
      <c r="D138" s="11">
        <f>+'RREO-Anexo 04'!D139+'RREO-Anexo 04'!D140</f>
        <v>26511335.07</v>
      </c>
      <c r="E138" s="11">
        <f>+'RREO-Anexo 04'!E139+'RREO-Anexo 04'!E140</f>
        <v>26502046.450000003</v>
      </c>
      <c r="F138" s="11">
        <f>+'RREO-Anexo 04'!F140+'RREO-Anexo 04'!F139</f>
        <v>0</v>
      </c>
    </row>
    <row r="139" spans="1:6" ht="12.75" customHeight="1">
      <c r="A139" s="8" t="s">
        <v>1613</v>
      </c>
      <c r="B139" s="13">
        <v>40749646</v>
      </c>
      <c r="C139" s="13">
        <v>23346441.390000001</v>
      </c>
      <c r="D139" s="13">
        <v>23346441.390000001</v>
      </c>
      <c r="E139" s="13">
        <v>23339885.440000001</v>
      </c>
      <c r="F139" s="13"/>
    </row>
    <row r="140" spans="1:6" ht="12.75" customHeight="1">
      <c r="A140" s="10" t="s">
        <v>1614</v>
      </c>
      <c r="B140" s="11">
        <v>6950000</v>
      </c>
      <c r="C140" s="11">
        <v>3164893.68</v>
      </c>
      <c r="D140" s="11">
        <v>3164893.68</v>
      </c>
      <c r="E140" s="11">
        <v>3162161.01</v>
      </c>
      <c r="F140" s="11"/>
    </row>
    <row r="141" spans="1:6" ht="12.75" customHeight="1">
      <c r="A141" s="8" t="s">
        <v>1615</v>
      </c>
      <c r="B141" s="13">
        <f>+'RREO-Anexo 04'!B143+'RREO-Anexo 04'!B142</f>
        <v>1686000</v>
      </c>
      <c r="C141" s="13">
        <f>+'RREO-Anexo 04'!C143+'RREO-Anexo 04'!C142</f>
        <v>361918.98</v>
      </c>
      <c r="D141" s="13">
        <f>+'RREO-Anexo 04'!D143+'RREO-Anexo 04'!D142</f>
        <v>216511.31</v>
      </c>
      <c r="E141" s="13">
        <f>+'RREO-Anexo 04'!E143+'RREO-Anexo 04'!E142</f>
        <v>216511.31</v>
      </c>
      <c r="F141" s="13">
        <f>+'RREO-Anexo 04'!F142+'RREO-Anexo 04'!F143</f>
        <v>0</v>
      </c>
    </row>
    <row r="142" spans="1:6" ht="12.75" customHeight="1">
      <c r="A142" s="10" t="s">
        <v>1616</v>
      </c>
      <c r="B142" s="11">
        <v>300000</v>
      </c>
      <c r="C142" s="11">
        <v>0</v>
      </c>
      <c r="D142" s="11">
        <v>0</v>
      </c>
      <c r="E142" s="11">
        <v>0</v>
      </c>
      <c r="F142" s="11"/>
    </row>
    <row r="143" spans="1:6" ht="12.75" customHeight="1">
      <c r="A143" s="8" t="s">
        <v>1617</v>
      </c>
      <c r="B143" s="13">
        <v>1386000</v>
      </c>
      <c r="C143" s="13">
        <v>361918.98</v>
      </c>
      <c r="D143" s="13">
        <v>216511.31</v>
      </c>
      <c r="E143" s="13">
        <v>216511.31</v>
      </c>
      <c r="F143" s="13"/>
    </row>
    <row r="144" spans="1:6" ht="12.75" customHeight="1">
      <c r="A144" s="10" t="s">
        <v>1649</v>
      </c>
      <c r="B144" s="11">
        <f>+'RREO-Anexo 04'!B138+'RREO-Anexo 04'!B141</f>
        <v>49385646</v>
      </c>
      <c r="C144" s="11">
        <f>+'RREO-Anexo 04'!C138+'RREO-Anexo 04'!C141</f>
        <v>26873254.050000001</v>
      </c>
      <c r="D144" s="11">
        <f>+'RREO-Anexo 04'!D138+'RREO-Anexo 04'!D141</f>
        <v>26727846.379999999</v>
      </c>
      <c r="E144" s="11">
        <f>+'RREO-Anexo 04'!E138+'RREO-Anexo 04'!E141</f>
        <v>26718557.760000002</v>
      </c>
      <c r="F144" s="11">
        <f>+'RREO-Anexo 04'!F138+'RREO-Anexo 04'!F141</f>
        <v>0</v>
      </c>
    </row>
    <row r="145" spans="1:6" ht="12.75" customHeight="1">
      <c r="A145" s="8" t="s">
        <v>1650</v>
      </c>
      <c r="B145" s="13"/>
      <c r="C145" s="13"/>
      <c r="D145" s="13">
        <f>C129-D144</f>
        <v>-1268049.2799999975</v>
      </c>
      <c r="E145" s="13"/>
      <c r="F145" s="13"/>
    </row>
    <row r="148" spans="1:6" ht="12.75" customHeight="1">
      <c r="A148" s="6" t="s">
        <v>1583</v>
      </c>
    </row>
    <row r="149" spans="1:6" ht="12.75" customHeight="1">
      <c r="A149" s="6" t="s">
        <v>1651</v>
      </c>
    </row>
    <row r="150" spans="1:6" ht="12.75" customHeight="1">
      <c r="A150" s="6" t="s">
        <v>12</v>
      </c>
    </row>
    <row r="151" spans="1:6" ht="30" customHeight="1">
      <c r="A151" s="16" t="s">
        <v>1652</v>
      </c>
      <c r="B151" s="7" t="s">
        <v>1629</v>
      </c>
    </row>
    <row r="152" spans="1:6" ht="30" customHeight="1">
      <c r="A152" s="16"/>
      <c r="B152" s="7" t="s">
        <v>1630</v>
      </c>
    </row>
    <row r="153" spans="1:6" ht="12.75" customHeight="1">
      <c r="A153" s="8" t="s">
        <v>1652</v>
      </c>
      <c r="B153" s="9"/>
    </row>
    <row r="154" spans="1:6" ht="12.75" customHeight="1">
      <c r="A154" s="10" t="s">
        <v>1653</v>
      </c>
      <c r="B154" s="11">
        <v>2233797.15</v>
      </c>
    </row>
    <row r="155" spans="1:6" ht="12.75" customHeight="1">
      <c r="A155" s="8" t="s">
        <v>1654</v>
      </c>
      <c r="B155" s="13"/>
    </row>
    <row r="158" spans="1:6" ht="12.75" customHeight="1">
      <c r="A158" s="6" t="s">
        <v>1583</v>
      </c>
    </row>
    <row r="159" spans="1:6" ht="12.75" customHeight="1">
      <c r="A159" s="6" t="s">
        <v>1655</v>
      </c>
    </row>
    <row r="160" spans="1:6" ht="12.75" customHeight="1">
      <c r="A160" s="6" t="s">
        <v>12</v>
      </c>
    </row>
    <row r="161" spans="1:3" ht="30" customHeight="1">
      <c r="A161" s="16" t="s">
        <v>1656</v>
      </c>
      <c r="B161" s="7" t="s">
        <v>1637</v>
      </c>
    </row>
    <row r="162" spans="1:3" ht="30" customHeight="1">
      <c r="A162" s="16"/>
      <c r="B162" s="7" t="s">
        <v>1638</v>
      </c>
    </row>
    <row r="163" spans="1:3" ht="12.75" customHeight="1">
      <c r="A163" s="8" t="s">
        <v>1656</v>
      </c>
      <c r="B163" s="9"/>
    </row>
    <row r="164" spans="1:3" ht="12.75" customHeight="1">
      <c r="A164" s="10" t="s">
        <v>1639</v>
      </c>
      <c r="B164" s="11">
        <v>0</v>
      </c>
    </row>
    <row r="165" spans="1:3" ht="12.75" customHeight="1">
      <c r="A165" s="8" t="s">
        <v>1640</v>
      </c>
      <c r="B165" s="13">
        <v>8703695.1099999994</v>
      </c>
    </row>
    <row r="166" spans="1:3" ht="12.75" customHeight="1">
      <c r="A166" s="10" t="s">
        <v>1641</v>
      </c>
      <c r="B166" s="11">
        <v>168194928.34999999</v>
      </c>
    </row>
    <row r="169" spans="1:3" ht="12.75" customHeight="1">
      <c r="A169" s="6" t="s">
        <v>1583</v>
      </c>
    </row>
    <row r="170" spans="1:3" ht="12.75" customHeight="1">
      <c r="A170" s="6" t="s">
        <v>1657</v>
      </c>
    </row>
    <row r="171" spans="1:3" ht="12.75" customHeight="1">
      <c r="A171" s="6" t="s">
        <v>12</v>
      </c>
    </row>
    <row r="172" spans="1:3" ht="30" customHeight="1">
      <c r="A172" s="16" t="s">
        <v>1658</v>
      </c>
      <c r="B172" s="17" t="s">
        <v>1586</v>
      </c>
      <c r="C172" s="17"/>
    </row>
    <row r="173" spans="1:3" ht="30" customHeight="1">
      <c r="A173" s="16"/>
      <c r="B173" s="7" t="s">
        <v>16</v>
      </c>
      <c r="C173" s="7" t="s">
        <v>1587</v>
      </c>
    </row>
    <row r="174" spans="1:3" ht="12.75" customHeight="1">
      <c r="A174" s="8" t="s">
        <v>1658</v>
      </c>
      <c r="B174" s="9"/>
      <c r="C174" s="9"/>
    </row>
    <row r="175" spans="1:3" ht="12.75" customHeight="1">
      <c r="A175" s="10" t="s">
        <v>1659</v>
      </c>
      <c r="B175" s="11">
        <v>3558902</v>
      </c>
      <c r="C175" s="11">
        <v>2604508.2200000002</v>
      </c>
    </row>
    <row r="176" spans="1:3" ht="12.75" customHeight="1">
      <c r="A176" s="8" t="s">
        <v>1660</v>
      </c>
      <c r="B176" s="13">
        <f>+'RREO-Anexo 04'!B175</f>
        <v>3558902</v>
      </c>
      <c r="C176" s="13">
        <f>+'RREO-Anexo 04'!C175</f>
        <v>2604508.2200000002</v>
      </c>
    </row>
    <row r="179" spans="1:6" ht="12.75" customHeight="1">
      <c r="A179" s="6" t="s">
        <v>1583</v>
      </c>
    </row>
    <row r="180" spans="1:6" ht="12.75" customHeight="1">
      <c r="A180" s="6" t="s">
        <v>1661</v>
      </c>
    </row>
    <row r="181" spans="1:6" ht="12.75" customHeight="1">
      <c r="A181" s="6" t="s">
        <v>12</v>
      </c>
    </row>
    <row r="182" spans="1:6" ht="30" customHeight="1">
      <c r="A182" s="16" t="s">
        <v>1662</v>
      </c>
      <c r="B182" s="17" t="s">
        <v>1317</v>
      </c>
      <c r="C182" s="17"/>
      <c r="D182" s="17"/>
      <c r="E182" s="17"/>
      <c r="F182" s="17"/>
    </row>
    <row r="183" spans="1:6" ht="30" customHeight="1">
      <c r="A183" s="16"/>
      <c r="B183" s="7" t="s">
        <v>1606</v>
      </c>
      <c r="C183" s="7" t="s">
        <v>1607</v>
      </c>
      <c r="D183" s="7" t="s">
        <v>1608</v>
      </c>
      <c r="E183" s="7" t="s">
        <v>1609</v>
      </c>
      <c r="F183" s="7" t="s">
        <v>1610</v>
      </c>
    </row>
    <row r="184" spans="1:6" ht="12.75" customHeight="1">
      <c r="A184" s="8" t="s">
        <v>1662</v>
      </c>
      <c r="B184" s="9"/>
      <c r="C184" s="9"/>
      <c r="D184" s="9"/>
      <c r="E184" s="9"/>
      <c r="F184" s="9"/>
    </row>
    <row r="185" spans="1:6" ht="12.75" customHeight="1">
      <c r="A185" s="10" t="s">
        <v>1663</v>
      </c>
      <c r="B185" s="11">
        <f>+'RREO-Anexo 04'!B186+'RREO-Anexo 04'!B187</f>
        <v>3402402</v>
      </c>
      <c r="C185" s="11">
        <f>+'RREO-Anexo 04'!C186+'RREO-Anexo 04'!C187</f>
        <v>2112391.06</v>
      </c>
      <c r="D185" s="11">
        <f>+'RREO-Anexo 04'!D186+'RREO-Anexo 04'!D187</f>
        <v>1900203.4</v>
      </c>
      <c r="E185" s="11">
        <f>+'RREO-Anexo 04'!E186+'RREO-Anexo 04'!E187</f>
        <v>1875157.0699999998</v>
      </c>
      <c r="F185" s="11">
        <f>+'RREO-Anexo 04'!F186+'RREO-Anexo 04'!F187</f>
        <v>0</v>
      </c>
    </row>
    <row r="186" spans="1:6" ht="12.75" customHeight="1">
      <c r="A186" s="8" t="s">
        <v>1664</v>
      </c>
      <c r="B186" s="13">
        <v>2860913</v>
      </c>
      <c r="C186" s="13">
        <v>1781338.39</v>
      </c>
      <c r="D186" s="13">
        <v>1777232.39</v>
      </c>
      <c r="E186" s="13">
        <v>1753677.17</v>
      </c>
      <c r="F186" s="13"/>
    </row>
    <row r="187" spans="1:6" ht="12.75" customHeight="1">
      <c r="A187" s="10" t="s">
        <v>1665</v>
      </c>
      <c r="B187" s="11">
        <v>541489</v>
      </c>
      <c r="C187" s="11">
        <v>331052.67</v>
      </c>
      <c r="D187" s="11">
        <v>122971.01</v>
      </c>
      <c r="E187" s="11">
        <v>121479.9</v>
      </c>
      <c r="F187" s="11"/>
    </row>
    <row r="188" spans="1:6" ht="12.75" customHeight="1">
      <c r="A188" s="8" t="s">
        <v>1666</v>
      </c>
      <c r="B188" s="13">
        <v>156500</v>
      </c>
      <c r="C188" s="13">
        <v>112901.11</v>
      </c>
      <c r="D188" s="13">
        <v>9513.1299999999992</v>
      </c>
      <c r="E188" s="13">
        <v>9513.1299999999992</v>
      </c>
      <c r="F188" s="13"/>
    </row>
    <row r="189" spans="1:6" ht="12.75" customHeight="1">
      <c r="A189" s="10" t="s">
        <v>1667</v>
      </c>
      <c r="B189" s="11">
        <f>+'RREO-Anexo 04'!B185+'RREO-Anexo 04'!B188</f>
        <v>3558902</v>
      </c>
      <c r="C189" s="11">
        <f>+'RREO-Anexo 04'!C185+'RREO-Anexo 04'!C188</f>
        <v>2225292.17</v>
      </c>
      <c r="D189" s="11">
        <f>+'RREO-Anexo 04'!D185+'RREO-Anexo 04'!D188</f>
        <v>1909716.5299999998</v>
      </c>
      <c r="E189" s="11">
        <f>+'RREO-Anexo 04'!E185+'RREO-Anexo 04'!E188</f>
        <v>1884670.1999999997</v>
      </c>
      <c r="F189" s="11">
        <f>+'RREO-Anexo 04'!F185+'RREO-Anexo 04'!F188</f>
        <v>0</v>
      </c>
    </row>
    <row r="190" spans="1:6" ht="12.75" customHeight="1">
      <c r="A190" s="8" t="s">
        <v>1668</v>
      </c>
      <c r="B190" s="13"/>
      <c r="C190" s="13"/>
      <c r="D190" s="13">
        <v>694791.69</v>
      </c>
      <c r="E190" s="13"/>
      <c r="F190" s="13"/>
    </row>
    <row r="193" spans="1:3" ht="12.75" customHeight="1">
      <c r="A193" s="6" t="s">
        <v>1583</v>
      </c>
    </row>
    <row r="194" spans="1:3" ht="12.75" customHeight="1">
      <c r="A194" s="6" t="s">
        <v>1669</v>
      </c>
    </row>
    <row r="195" spans="1:3" ht="12.75" customHeight="1">
      <c r="A195" s="6" t="s">
        <v>12</v>
      </c>
    </row>
    <row r="196" spans="1:3" ht="30" customHeight="1">
      <c r="A196" s="16" t="s">
        <v>1670</v>
      </c>
      <c r="B196" s="7" t="s">
        <v>1637</v>
      </c>
    </row>
    <row r="197" spans="1:3" ht="30" customHeight="1">
      <c r="A197" s="16"/>
      <c r="B197" s="7" t="s">
        <v>1638</v>
      </c>
    </row>
    <row r="198" spans="1:3" ht="12.75" customHeight="1">
      <c r="A198" s="8" t="s">
        <v>1670</v>
      </c>
      <c r="B198" s="9"/>
    </row>
    <row r="199" spans="1:3" ht="12.75" customHeight="1">
      <c r="A199" s="10" t="s">
        <v>1639</v>
      </c>
      <c r="B199" s="11"/>
    </row>
    <row r="200" spans="1:3" ht="12.75" customHeight="1">
      <c r="A200" s="8" t="s">
        <v>1640</v>
      </c>
      <c r="B200" s="13"/>
    </row>
    <row r="201" spans="1:3" ht="12.75" customHeight="1">
      <c r="A201" s="10" t="s">
        <v>1641</v>
      </c>
      <c r="B201" s="11"/>
    </row>
    <row r="204" spans="1:3" ht="12.75" customHeight="1">
      <c r="A204" s="6" t="s">
        <v>1583</v>
      </c>
    </row>
    <row r="205" spans="1:3" ht="12.75" customHeight="1">
      <c r="A205" s="6" t="s">
        <v>1671</v>
      </c>
    </row>
    <row r="206" spans="1:3" ht="12.75" customHeight="1">
      <c r="A206" s="6" t="s">
        <v>12</v>
      </c>
    </row>
    <row r="207" spans="1:3" ht="30" customHeight="1">
      <c r="A207" s="16" t="s">
        <v>1672</v>
      </c>
      <c r="B207" s="17" t="s">
        <v>1586</v>
      </c>
      <c r="C207" s="17"/>
    </row>
    <row r="208" spans="1:3" ht="30" customHeight="1">
      <c r="A208" s="16"/>
      <c r="B208" s="7" t="s">
        <v>16</v>
      </c>
      <c r="C208" s="7" t="s">
        <v>1587</v>
      </c>
    </row>
    <row r="209" spans="1:6" ht="12.75" customHeight="1">
      <c r="A209" s="8" t="s">
        <v>1672</v>
      </c>
      <c r="B209" s="9"/>
      <c r="C209" s="9"/>
    </row>
    <row r="210" spans="1:6" ht="12.75" customHeight="1">
      <c r="A210" s="10" t="s">
        <v>1673</v>
      </c>
      <c r="B210" s="11"/>
      <c r="C210" s="11"/>
    </row>
    <row r="211" spans="1:6" ht="12.75" customHeight="1">
      <c r="A211" s="8" t="s">
        <v>1674</v>
      </c>
      <c r="B211" s="13"/>
      <c r="C211" s="13"/>
    </row>
    <row r="212" spans="1:6" ht="12.75" customHeight="1">
      <c r="A212" s="10" t="s">
        <v>1675</v>
      </c>
      <c r="B212" s="11">
        <f>+'RREO-Anexo 04'!B210+'RREO-Anexo 04'!B211</f>
        <v>0</v>
      </c>
      <c r="C212" s="11">
        <f>+'RREO-Anexo 04'!C210+'RREO-Anexo 04'!C211</f>
        <v>0</v>
      </c>
    </row>
    <row r="215" spans="1:6" ht="12.75" customHeight="1">
      <c r="A215" s="6" t="s">
        <v>1583</v>
      </c>
    </row>
    <row r="216" spans="1:6" ht="12.75" customHeight="1">
      <c r="A216" s="6" t="s">
        <v>1676</v>
      </c>
    </row>
    <row r="217" spans="1:6" ht="12.75" customHeight="1">
      <c r="A217" s="6" t="s">
        <v>12</v>
      </c>
    </row>
    <row r="218" spans="1:6" ht="30" customHeight="1">
      <c r="A218" s="16" t="s">
        <v>1677</v>
      </c>
      <c r="B218" s="17" t="s">
        <v>1317</v>
      </c>
      <c r="C218" s="17"/>
      <c r="D218" s="17"/>
      <c r="E218" s="17"/>
      <c r="F218" s="17"/>
    </row>
    <row r="219" spans="1:6" ht="30" customHeight="1">
      <c r="A219" s="16"/>
      <c r="B219" s="7" t="s">
        <v>1606</v>
      </c>
      <c r="C219" s="7" t="s">
        <v>1607</v>
      </c>
      <c r="D219" s="7" t="s">
        <v>1608</v>
      </c>
      <c r="E219" s="7" t="s">
        <v>1609</v>
      </c>
      <c r="F219" s="7" t="s">
        <v>1610</v>
      </c>
    </row>
    <row r="220" spans="1:6" ht="12.75" customHeight="1">
      <c r="A220" s="8" t="s">
        <v>1677</v>
      </c>
      <c r="B220" s="9"/>
      <c r="C220" s="9"/>
      <c r="D220" s="9"/>
      <c r="E220" s="9"/>
      <c r="F220" s="9"/>
    </row>
    <row r="221" spans="1:6" ht="12.75" customHeight="1">
      <c r="A221" s="10" t="s">
        <v>1678</v>
      </c>
      <c r="B221" s="11"/>
      <c r="C221" s="11"/>
      <c r="D221" s="11"/>
      <c r="E221" s="11"/>
      <c r="F221" s="11"/>
    </row>
    <row r="222" spans="1:6" ht="12.75" customHeight="1">
      <c r="A222" s="8" t="s">
        <v>1679</v>
      </c>
      <c r="B222" s="13"/>
      <c r="C222" s="13"/>
      <c r="D222" s="13"/>
      <c r="E222" s="13"/>
      <c r="F222" s="13"/>
    </row>
    <row r="223" spans="1:6" ht="12.75" customHeight="1">
      <c r="A223" s="10" t="s">
        <v>1615</v>
      </c>
      <c r="B223" s="11"/>
      <c r="C223" s="11"/>
      <c r="D223" s="11"/>
      <c r="E223" s="11"/>
      <c r="F223" s="11"/>
    </row>
    <row r="224" spans="1:6" ht="12.75" customHeight="1">
      <c r="A224" s="8" t="s">
        <v>1680</v>
      </c>
      <c r="B224" s="13">
        <f>+'RREO-Anexo 04'!B221+'RREO-Anexo 04'!B222+'RREO-Anexo 04'!B223</f>
        <v>0</v>
      </c>
      <c r="C224" s="13">
        <f>+'RREO-Anexo 04'!C221+'RREO-Anexo 04'!C222+'RREO-Anexo 04'!C223</f>
        <v>0</v>
      </c>
      <c r="D224" s="13">
        <f>+'RREO-Anexo 04'!D221+'RREO-Anexo 04'!D222+'RREO-Anexo 04'!D223</f>
        <v>0</v>
      </c>
      <c r="E224" s="13">
        <f>+'RREO-Anexo 04'!E221+'RREO-Anexo 04'!E222+'RREO-Anexo 04'!E223</f>
        <v>0</v>
      </c>
      <c r="F224" s="13">
        <f>+'RREO-Anexo 04'!F221+'RREO-Anexo 04'!F222+'RREO-Anexo 04'!F223</f>
        <v>0</v>
      </c>
    </row>
    <row r="225" spans="1:6" ht="12.75" customHeight="1">
      <c r="A225" s="10" t="s">
        <v>1681</v>
      </c>
      <c r="B225" s="11"/>
      <c r="C225" s="11"/>
      <c r="D225" s="11"/>
      <c r="E225" s="11"/>
      <c r="F225" s="11"/>
    </row>
    <row r="228" spans="1:6" ht="12.75" customHeight="1">
      <c r="A228" s="6" t="s">
        <v>1583</v>
      </c>
    </row>
    <row r="229" spans="1:6" ht="12.75" customHeight="1">
      <c r="A229" s="6" t="s">
        <v>133</v>
      </c>
    </row>
    <row r="230" spans="1:6" ht="12.75" customHeight="1">
      <c r="A230" s="6" t="s">
        <v>12</v>
      </c>
    </row>
    <row r="231" spans="1:6" ht="30" customHeight="1">
      <c r="A231" s="16" t="s">
        <v>134</v>
      </c>
      <c r="B231" s="7" t="s">
        <v>135</v>
      </c>
    </row>
    <row r="232" spans="1:6" ht="30" customHeight="1">
      <c r="A232" s="16"/>
      <c r="B232" s="7" t="s">
        <v>136</v>
      </c>
    </row>
    <row r="233" spans="1:6" ht="12.75" customHeight="1">
      <c r="A233" s="8" t="s">
        <v>134</v>
      </c>
      <c r="B233" s="9"/>
    </row>
    <row r="234" spans="1:6" ht="300" customHeight="1">
      <c r="A234" s="10" t="s">
        <v>137</v>
      </c>
      <c r="B234" s="15"/>
    </row>
  </sheetData>
  <sheetProtection sheet="1" objects="1" scenarios="1"/>
  <mergeCells count="24">
    <mergeCell ref="A17:A18"/>
    <mergeCell ref="B17:C17"/>
    <mergeCell ref="A48:A49"/>
    <mergeCell ref="B48:F48"/>
    <mergeCell ref="A64:A65"/>
    <mergeCell ref="A73:A74"/>
    <mergeCell ref="A82:A83"/>
    <mergeCell ref="A94:A95"/>
    <mergeCell ref="A105:A106"/>
    <mergeCell ref="B105:C105"/>
    <mergeCell ref="A135:A136"/>
    <mergeCell ref="B135:F135"/>
    <mergeCell ref="A151:A152"/>
    <mergeCell ref="A161:A162"/>
    <mergeCell ref="A172:A173"/>
    <mergeCell ref="B172:C172"/>
    <mergeCell ref="A218:A219"/>
    <mergeCell ref="B218:F218"/>
    <mergeCell ref="A231:A232"/>
    <mergeCell ref="A182:A183"/>
    <mergeCell ref="B182:F182"/>
    <mergeCell ref="A196:A197"/>
    <mergeCell ref="A207:A208"/>
    <mergeCell ref="B207:C207"/>
  </mergeCells>
  <pageMargins left="0.74791666666666701" right="0.74791666666666701" top="0.98402777777777795" bottom="0.98402777777777795" header="0.511811023622047" footer="0.511811023622047"/>
  <pageSetup scale="50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11"/>
  <sheetViews>
    <sheetView showGridLines="0" topLeftCell="A136" workbookViewId="0">
      <pane xSplit="1" topLeftCell="B1" activePane="topRight" state="frozen"/>
      <selection activeCell="A133" sqref="A133"/>
      <selection pane="topRight" activeCell="B166" sqref="B166"/>
    </sheetView>
  </sheetViews>
  <sheetFormatPr defaultColWidth="11.5703125" defaultRowHeight="12.75"/>
  <cols>
    <col min="1" max="1" width="77.7109375" customWidth="1"/>
    <col min="2" max="2" width="28" customWidth="1"/>
    <col min="3" max="3" width="27.140625" customWidth="1"/>
    <col min="4" max="4" width="24.28515625" customWidth="1"/>
    <col min="5" max="5" width="21.5703125" customWidth="1"/>
    <col min="6" max="6" width="40" customWidth="1"/>
    <col min="7" max="8" width="21" customWidth="1"/>
    <col min="9" max="64" width="9" customWidth="1"/>
  </cols>
  <sheetData>
    <row r="1" spans="1:5" ht="74.099999999999994" customHeight="1">
      <c r="A1" s="1"/>
    </row>
    <row r="2" spans="1:5" ht="12.75" customHeight="1">
      <c r="A2" s="2" t="s">
        <v>0</v>
      </c>
    </row>
    <row r="3" spans="1:5" ht="20.100000000000001" customHeight="1">
      <c r="A3" s="3" t="s">
        <v>1</v>
      </c>
    </row>
    <row r="4" spans="1:5" ht="20.100000000000001" customHeight="1">
      <c r="A4" s="3" t="s">
        <v>2</v>
      </c>
    </row>
    <row r="5" spans="1:5" ht="20.100000000000001" customHeight="1">
      <c r="A5" s="3" t="s">
        <v>3</v>
      </c>
      <c r="E5" s="4"/>
    </row>
    <row r="7" spans="1:5" ht="12.75" customHeight="1">
      <c r="A7" s="5" t="s">
        <v>4</v>
      </c>
    </row>
    <row r="8" spans="1:5" ht="12.75" customHeight="1">
      <c r="A8" s="5" t="s">
        <v>5</v>
      </c>
    </row>
    <row r="9" spans="1:5" ht="12.75" customHeight="1">
      <c r="A9" s="5" t="s">
        <v>6</v>
      </c>
    </row>
    <row r="10" spans="1:5" ht="12.75" customHeight="1">
      <c r="A10" s="5" t="s">
        <v>7</v>
      </c>
    </row>
    <row r="11" spans="1:5" ht="12.75" customHeight="1">
      <c r="A11" s="5" t="s">
        <v>8</v>
      </c>
    </row>
    <row r="12" spans="1:5" ht="12.75" customHeight="1">
      <c r="A12" s="5" t="s">
        <v>9</v>
      </c>
    </row>
    <row r="14" spans="1:5" ht="25.5" customHeight="1">
      <c r="A14" s="6" t="s">
        <v>1682</v>
      </c>
    </row>
    <row r="15" spans="1:5" ht="12.75" customHeight="1">
      <c r="A15" s="6" t="s">
        <v>1683</v>
      </c>
    </row>
    <row r="16" spans="1:5" ht="12.75" customHeight="1">
      <c r="A16" s="6" t="s">
        <v>12</v>
      </c>
    </row>
    <row r="17" spans="1:3" ht="30" customHeight="1">
      <c r="A17" s="16" t="s">
        <v>1684</v>
      </c>
      <c r="B17" s="17" t="s">
        <v>1685</v>
      </c>
      <c r="C17" s="17"/>
    </row>
    <row r="18" spans="1:3" ht="30" customHeight="1">
      <c r="A18" s="16"/>
      <c r="B18" s="16" t="s">
        <v>1686</v>
      </c>
      <c r="C18" s="7" t="s">
        <v>1687</v>
      </c>
    </row>
    <row r="19" spans="1:3" ht="30" customHeight="1">
      <c r="A19" s="16"/>
      <c r="B19" s="16"/>
      <c r="C19" s="7" t="s">
        <v>1688</v>
      </c>
    </row>
    <row r="20" spans="1:3" ht="12.75" customHeight="1">
      <c r="A20" s="8" t="s">
        <v>1684</v>
      </c>
      <c r="B20" s="9"/>
      <c r="C20" s="9"/>
    </row>
    <row r="21" spans="1:3" ht="12.75" customHeight="1">
      <c r="A21" s="10" t="s">
        <v>1689</v>
      </c>
      <c r="B21" s="11">
        <f>+'RREO-Anexo 06'!B22+'RREO-Anexo 06'!B28+'RREO-Anexo 06'!B29+'RREO-Anexo 06'!B32+'RREO-Anexo 06'!B40</f>
        <v>7631107</v>
      </c>
      <c r="C21" s="11">
        <f>+'RREO-Anexo 06'!C22+'RREO-Anexo 06'!C28+'RREO-Anexo 06'!C29+'RREO-Anexo 06'!C32+'RREO-Anexo 06'!C40</f>
        <v>7550794.3000000007</v>
      </c>
    </row>
    <row r="22" spans="1:3" ht="12.75" customHeight="1">
      <c r="A22" s="8" t="s">
        <v>1549</v>
      </c>
      <c r="B22" s="13">
        <f>+'RREO-Anexo 06'!B23+'RREO-Anexo 06'!B24+'RREO-Anexo 06'!B25+'RREO-Anexo 06'!B26+'RREO-Anexo 06'!B27</f>
        <v>0</v>
      </c>
      <c r="C22" s="13">
        <f>+'RREO-Anexo 06'!C23+'RREO-Anexo 06'!C24+'RREO-Anexo 06'!C25+'RREO-Anexo 06'!C26+'RREO-Anexo 06'!C27</f>
        <v>0</v>
      </c>
    </row>
    <row r="23" spans="1:3" ht="12.75" customHeight="1">
      <c r="A23" s="10" t="s">
        <v>1550</v>
      </c>
      <c r="B23" s="11"/>
      <c r="C23" s="11"/>
    </row>
    <row r="24" spans="1:3" ht="12.75" customHeight="1">
      <c r="A24" s="8" t="s">
        <v>1551</v>
      </c>
      <c r="B24" s="13"/>
      <c r="C24" s="13"/>
    </row>
    <row r="25" spans="1:3" ht="12.75" customHeight="1">
      <c r="A25" s="10" t="s">
        <v>1552</v>
      </c>
      <c r="B25" s="11"/>
      <c r="C25" s="11"/>
    </row>
    <row r="26" spans="1:3" ht="12.75" customHeight="1">
      <c r="A26" s="8" t="s">
        <v>1553</v>
      </c>
      <c r="B26" s="13"/>
      <c r="C26" s="13"/>
    </row>
    <row r="27" spans="1:3" ht="12.75" customHeight="1">
      <c r="A27" s="10" t="s">
        <v>1554</v>
      </c>
      <c r="B27" s="11"/>
      <c r="C27" s="11"/>
    </row>
    <row r="28" spans="1:3" ht="12.75" customHeight="1">
      <c r="A28" s="8" t="s">
        <v>1555</v>
      </c>
      <c r="B28" s="13">
        <v>5504665</v>
      </c>
      <c r="C28" s="13">
        <v>4598884.6900000004</v>
      </c>
    </row>
    <row r="29" spans="1:3" ht="12.75" customHeight="1">
      <c r="A29" s="10" t="s">
        <v>1556</v>
      </c>
      <c r="B29" s="11">
        <f>+'RREO-Anexo 06'!B30+'RREO-Anexo 06'!B31</f>
        <v>157128</v>
      </c>
      <c r="C29" s="11">
        <f>+'RREO-Anexo 06'!C30+'RREO-Anexo 06'!C31</f>
        <v>957336.15</v>
      </c>
    </row>
    <row r="30" spans="1:3" ht="12.75" customHeight="1">
      <c r="A30" s="8" t="s">
        <v>1690</v>
      </c>
      <c r="B30" s="13">
        <v>157128</v>
      </c>
      <c r="C30" s="13">
        <v>957336.15</v>
      </c>
    </row>
    <row r="31" spans="1:3" ht="12.75" customHeight="1">
      <c r="A31" s="10" t="s">
        <v>1558</v>
      </c>
      <c r="B31" s="11"/>
      <c r="C31" s="11"/>
    </row>
    <row r="32" spans="1:3" ht="12.75" customHeight="1">
      <c r="A32" s="8" t="s">
        <v>1562</v>
      </c>
      <c r="B32" s="13">
        <f>+'RREO-Anexo 06'!B33+'RREO-Anexo 06'!B34+'RREO-Anexo 06'!B35+'RREO-Anexo 06'!B36+'RREO-Anexo 06'!B37+'RREO-Anexo 06'!B38+'RREO-Anexo 06'!B39</f>
        <v>0</v>
      </c>
      <c r="C32" s="13">
        <f>+'RREO-Anexo 06'!C33+'RREO-Anexo 06'!C34+'RREO-Anexo 06'!C35+'RREO-Anexo 06'!C36+'RREO-Anexo 06'!C37+'RREO-Anexo 06'!C38+'RREO-Anexo 06'!C39</f>
        <v>0</v>
      </c>
    </row>
    <row r="33" spans="1:3" ht="12.75" customHeight="1">
      <c r="A33" s="10" t="s">
        <v>1563</v>
      </c>
      <c r="B33" s="11"/>
      <c r="C33" s="11"/>
    </row>
    <row r="34" spans="1:3" ht="12.75" customHeight="1">
      <c r="A34" s="8" t="s">
        <v>1564</v>
      </c>
      <c r="B34" s="13"/>
      <c r="C34" s="13"/>
    </row>
    <row r="35" spans="1:3" ht="12.75" customHeight="1">
      <c r="A35" s="10" t="s">
        <v>1565</v>
      </c>
      <c r="B35" s="11"/>
      <c r="C35" s="11"/>
    </row>
    <row r="36" spans="1:3" ht="12.75" customHeight="1">
      <c r="A36" s="8" t="s">
        <v>1566</v>
      </c>
      <c r="B36" s="13"/>
      <c r="C36" s="13"/>
    </row>
    <row r="37" spans="1:3" ht="12.75" customHeight="1">
      <c r="A37" s="10" t="s">
        <v>1567</v>
      </c>
      <c r="B37" s="11"/>
      <c r="C37" s="11"/>
    </row>
    <row r="38" spans="1:3" ht="12.75" customHeight="1">
      <c r="A38" s="8" t="s">
        <v>1568</v>
      </c>
      <c r="B38" s="13"/>
      <c r="C38" s="13"/>
    </row>
    <row r="39" spans="1:3" ht="12.75" customHeight="1">
      <c r="A39" s="10" t="s">
        <v>1569</v>
      </c>
      <c r="B39" s="11"/>
      <c r="C39" s="11"/>
    </row>
    <row r="40" spans="1:3" ht="12.75" customHeight="1">
      <c r="A40" s="8" t="s">
        <v>1691</v>
      </c>
      <c r="B40" s="13">
        <f>+'RREO-Anexo 06'!B41+'RREO-Anexo 06'!B42</f>
        <v>1969314</v>
      </c>
      <c r="C40" s="13">
        <f>+'RREO-Anexo 06'!C41+'RREO-Anexo 06'!C42</f>
        <v>1994573.46</v>
      </c>
    </row>
    <row r="41" spans="1:3" ht="12.75" customHeight="1">
      <c r="A41" s="10" t="s">
        <v>1692</v>
      </c>
      <c r="B41" s="11"/>
      <c r="C41" s="11"/>
    </row>
    <row r="42" spans="1:3" ht="12.75" customHeight="1">
      <c r="A42" s="8" t="s">
        <v>1693</v>
      </c>
      <c r="B42" s="13">
        <v>1969314</v>
      </c>
      <c r="C42" s="13">
        <v>1994573.46</v>
      </c>
    </row>
    <row r="43" spans="1:3" ht="12.75" customHeight="1">
      <c r="A43" s="10" t="s">
        <v>1694</v>
      </c>
      <c r="B43" s="11">
        <f>+'RREO-Anexo 06'!B21-'RREO-Anexo 06'!B30-'RREO-Anexo 06'!B41</f>
        <v>7473979</v>
      </c>
      <c r="C43" s="11">
        <f>+'RREO-Anexo 06'!C21-'RREO-Anexo 06'!C30-'RREO-Anexo 06'!C41</f>
        <v>6593458.1500000004</v>
      </c>
    </row>
    <row r="44" spans="1:3" ht="12.75" customHeight="1">
      <c r="A44" s="8" t="s">
        <v>1695</v>
      </c>
      <c r="B44" s="13">
        <v>32298882</v>
      </c>
      <c r="C44" s="13">
        <v>17472151.140000001</v>
      </c>
    </row>
    <row r="45" spans="1:3" ht="12.75" customHeight="1">
      <c r="A45" s="10" t="s">
        <v>1696</v>
      </c>
      <c r="B45" s="11"/>
      <c r="C45" s="11"/>
    </row>
    <row r="46" spans="1:3" ht="12.75" customHeight="1">
      <c r="A46" s="8" t="s">
        <v>1697</v>
      </c>
      <c r="B46" s="13">
        <f>+'RREO-Anexo 06'!B47+'RREO-Anexo 06'!B48+'RREO-Anexo 06'!B49+'RREO-Anexo 06'!B53+'RREO-Anexo 06'!B56</f>
        <v>0</v>
      </c>
      <c r="C46" s="13">
        <f>+'RREO-Anexo 06'!C47+'RREO-Anexo 06'!C48+'RREO-Anexo 06'!C49+'RREO-Anexo 06'!C53+'RREO-Anexo 06'!C56</f>
        <v>0</v>
      </c>
    </row>
    <row r="47" spans="1:3" ht="12.75" customHeight="1">
      <c r="A47" s="10" t="s">
        <v>1698</v>
      </c>
      <c r="B47" s="11"/>
      <c r="C47" s="11"/>
    </row>
    <row r="48" spans="1:3" ht="12.75" customHeight="1">
      <c r="A48" s="8" t="s">
        <v>1699</v>
      </c>
      <c r="B48" s="13"/>
      <c r="C48" s="13"/>
    </row>
    <row r="49" spans="1:3" ht="12.75" customHeight="1">
      <c r="A49" s="10" t="s">
        <v>1700</v>
      </c>
      <c r="B49" s="11">
        <f>+'RREO-Anexo 06'!B50+'RREO-Anexo 06'!B51+'RREO-Anexo 06'!B52</f>
        <v>0</v>
      </c>
      <c r="C49" s="11">
        <f>+'RREO-Anexo 06'!C50+'RREO-Anexo 06'!C51+'RREO-Anexo 06'!C52</f>
        <v>0</v>
      </c>
    </row>
    <row r="50" spans="1:3" ht="12.75" customHeight="1">
      <c r="A50" s="8" t="s">
        <v>1701</v>
      </c>
      <c r="B50" s="13"/>
      <c r="C50" s="13"/>
    </row>
    <row r="51" spans="1:3" ht="12.75" customHeight="1">
      <c r="A51" s="10" t="s">
        <v>1702</v>
      </c>
      <c r="B51" s="11"/>
      <c r="C51" s="11"/>
    </row>
    <row r="52" spans="1:3" ht="12.75" customHeight="1">
      <c r="A52" s="8" t="s">
        <v>1703</v>
      </c>
      <c r="B52" s="13"/>
      <c r="C52" s="13"/>
    </row>
    <row r="53" spans="1:3" ht="12.75" customHeight="1">
      <c r="A53" s="10" t="s">
        <v>1704</v>
      </c>
      <c r="B53" s="11">
        <f>+'RREO-Anexo 06'!B54+'RREO-Anexo 06'!B55</f>
        <v>0</v>
      </c>
      <c r="C53" s="11">
        <f>+'RREO-Anexo 06'!C54+'RREO-Anexo 06'!C55</f>
        <v>0</v>
      </c>
    </row>
    <row r="54" spans="1:3" ht="12.75" customHeight="1">
      <c r="A54" s="8" t="s">
        <v>1705</v>
      </c>
      <c r="B54" s="13"/>
      <c r="C54" s="13"/>
    </row>
    <row r="55" spans="1:3" ht="12.75" customHeight="1">
      <c r="A55" s="10" t="s">
        <v>1706</v>
      </c>
      <c r="B55" s="11"/>
      <c r="C55" s="11"/>
    </row>
    <row r="56" spans="1:3" ht="12.75" customHeight="1">
      <c r="A56" s="8" t="s">
        <v>1602</v>
      </c>
      <c r="B56" s="13">
        <f>+'RREO-Anexo 06'!B57+'RREO-Anexo 06'!B58</f>
        <v>0</v>
      </c>
      <c r="C56" s="13">
        <f>+'RREO-Anexo 06'!C57+'RREO-Anexo 06'!C58</f>
        <v>0</v>
      </c>
    </row>
    <row r="57" spans="1:3" ht="12.75" customHeight="1">
      <c r="A57" s="10" t="s">
        <v>1707</v>
      </c>
      <c r="B57" s="11"/>
      <c r="C57" s="11"/>
    </row>
    <row r="58" spans="1:3" ht="12.75" customHeight="1">
      <c r="A58" s="8" t="s">
        <v>1708</v>
      </c>
      <c r="B58" s="13"/>
      <c r="C58" s="13"/>
    </row>
    <row r="59" spans="1:3" ht="25.5" customHeight="1">
      <c r="A59" s="10" t="s">
        <v>1709</v>
      </c>
      <c r="B59" s="11">
        <f>+'RREO-Anexo 06'!B46-'RREO-Anexo 06'!B47-'RREO-Anexo 06'!B48-'RREO-Anexo 06'!B50-'RREO-Anexo 06'!B51-'RREO-Anexo 06'!B57</f>
        <v>0</v>
      </c>
      <c r="C59" s="11">
        <f>+'RREO-Anexo 06'!C46-'RREO-Anexo 06'!C47-'RREO-Anexo 06'!C48-'RREO-Anexo 06'!C50-'RREO-Anexo 06'!C51-'RREO-Anexo 06'!C57</f>
        <v>0</v>
      </c>
    </row>
    <row r="60" spans="1:3" ht="12.75" customHeight="1">
      <c r="A60" s="8" t="s">
        <v>1710</v>
      </c>
      <c r="B60" s="13">
        <v>3948</v>
      </c>
      <c r="C60" s="13">
        <v>889.6</v>
      </c>
    </row>
    <row r="61" spans="1:3" ht="12.75" customHeight="1">
      <c r="A61" s="10" t="s">
        <v>1711</v>
      </c>
      <c r="B61" s="11"/>
      <c r="C61" s="11"/>
    </row>
    <row r="62" spans="1:3" ht="12.75" customHeight="1">
      <c r="A62" s="8" t="s">
        <v>1712</v>
      </c>
      <c r="B62" s="13">
        <f>+'RREO-Anexo 06'!B43+'RREO-Anexo 06'!B44+'RREO-Anexo 06'!B59+'RREO-Anexo 06'!B60</f>
        <v>39776809</v>
      </c>
      <c r="C62" s="13">
        <f>+'RREO-Anexo 06'!C43+'RREO-Anexo 06'!C44+'RREO-Anexo 06'!C59+'RREO-Anexo 06'!C60</f>
        <v>24066498.890000001</v>
      </c>
    </row>
    <row r="63" spans="1:3" ht="12.75" customHeight="1">
      <c r="A63" s="10" t="s">
        <v>1713</v>
      </c>
      <c r="B63" s="11">
        <f>+'RREO-Anexo 06'!B43+'RREO-Anexo 06'!B59</f>
        <v>7473979</v>
      </c>
      <c r="C63" s="11">
        <f>+'RREO-Anexo 06'!C43+'RREO-Anexo 06'!C59</f>
        <v>6593458.1500000004</v>
      </c>
    </row>
    <row r="66" spans="1:8" ht="25.5" customHeight="1">
      <c r="A66" s="6" t="s">
        <v>1682</v>
      </c>
    </row>
    <row r="67" spans="1:8" ht="12.75" customHeight="1">
      <c r="A67" s="6" t="s">
        <v>1714</v>
      </c>
    </row>
    <row r="68" spans="1:8" ht="12.75" customHeight="1">
      <c r="A68" s="6" t="s">
        <v>12</v>
      </c>
    </row>
    <row r="69" spans="1:8" ht="30" customHeight="1">
      <c r="A69" s="16" t="s">
        <v>1715</v>
      </c>
      <c r="B69" s="17" t="s">
        <v>1716</v>
      </c>
      <c r="C69" s="17"/>
      <c r="D69" s="17"/>
      <c r="E69" s="17"/>
      <c r="F69" s="17"/>
      <c r="G69" s="17"/>
      <c r="H69" s="17"/>
    </row>
    <row r="70" spans="1:8" ht="30" customHeight="1">
      <c r="A70" s="16"/>
      <c r="B70" s="16" t="s">
        <v>1717</v>
      </c>
      <c r="C70" s="17" t="s">
        <v>1687</v>
      </c>
      <c r="D70" s="17"/>
      <c r="E70" s="17"/>
      <c r="F70" s="17"/>
      <c r="G70" s="17"/>
      <c r="H70" s="17"/>
    </row>
    <row r="71" spans="1:8" ht="30" customHeight="1">
      <c r="A71" s="16"/>
      <c r="B71" s="16"/>
      <c r="C71" s="16" t="s">
        <v>1718</v>
      </c>
      <c r="D71" s="16" t="s">
        <v>1719</v>
      </c>
      <c r="E71" s="16" t="s">
        <v>1720</v>
      </c>
      <c r="F71" s="16" t="s">
        <v>1721</v>
      </c>
      <c r="G71" s="17" t="s">
        <v>1722</v>
      </c>
      <c r="H71" s="17"/>
    </row>
    <row r="72" spans="1:8" ht="30" customHeight="1">
      <c r="A72" s="16"/>
      <c r="B72" s="16"/>
      <c r="C72" s="16"/>
      <c r="D72" s="16"/>
      <c r="E72" s="16"/>
      <c r="F72" s="16"/>
      <c r="G72" s="7" t="s">
        <v>1723</v>
      </c>
      <c r="H72" s="7" t="s">
        <v>1724</v>
      </c>
    </row>
    <row r="73" spans="1:8" ht="12.75" customHeight="1">
      <c r="A73" s="8" t="s">
        <v>1715</v>
      </c>
      <c r="B73" s="9"/>
      <c r="C73" s="9"/>
      <c r="D73" s="9"/>
      <c r="E73" s="9"/>
      <c r="F73" s="9"/>
      <c r="G73" s="9"/>
      <c r="H73" s="9"/>
    </row>
    <row r="74" spans="1:8" ht="12.75" customHeight="1">
      <c r="A74" s="10" t="s">
        <v>1725</v>
      </c>
      <c r="B74" s="11">
        <f>+'RREO-Anexo 06'!B75+'RREO-Anexo 06'!B76+'RREO-Anexo 06'!B77</f>
        <v>16613245</v>
      </c>
      <c r="C74" s="11">
        <f>+'RREO-Anexo 06'!C75+'RREO-Anexo 06'!C76+'RREO-Anexo 06'!C77</f>
        <v>11630327.1</v>
      </c>
      <c r="D74" s="11">
        <f>+'RREO-Anexo 06'!D75+'RREO-Anexo 06'!D76+'RREO-Anexo 06'!D77</f>
        <v>8755921.3200000003</v>
      </c>
      <c r="E74" s="11">
        <f>+'RREO-Anexo 06'!E75+'RREO-Anexo 06'!E76+'RREO-Anexo 06'!E77</f>
        <v>8715665.9299999997</v>
      </c>
      <c r="F74" s="11">
        <f>+'RREO-Anexo 06'!F75+'RREO-Anexo 06'!F76+'RREO-Anexo 06'!F77</f>
        <v>313308.32</v>
      </c>
      <c r="G74" s="11">
        <f>+'RREO-Anexo 06'!G75+'RREO-Anexo 06'!G76+'RREO-Anexo 06'!G77</f>
        <v>0</v>
      </c>
      <c r="H74" s="11">
        <f>+'RREO-Anexo 06'!H75+'RREO-Anexo 06'!H76+'RREO-Anexo 06'!H77</f>
        <v>611332.26</v>
      </c>
    </row>
    <row r="75" spans="1:8" ht="12.75" customHeight="1">
      <c r="A75" s="8" t="s">
        <v>1664</v>
      </c>
      <c r="B75" s="13">
        <v>2582245</v>
      </c>
      <c r="C75" s="13">
        <v>780944.59</v>
      </c>
      <c r="D75" s="13">
        <v>780944.59</v>
      </c>
      <c r="E75" s="13">
        <v>743291.37</v>
      </c>
      <c r="F75" s="13">
        <v>90183</v>
      </c>
      <c r="G75" s="13"/>
      <c r="H75" s="13">
        <v>0</v>
      </c>
    </row>
    <row r="76" spans="1:8" ht="12.75" customHeight="1">
      <c r="A76" s="10" t="s">
        <v>1726</v>
      </c>
      <c r="B76" s="11"/>
      <c r="C76" s="11"/>
      <c r="D76" s="11"/>
      <c r="E76" s="11"/>
      <c r="F76" s="11"/>
      <c r="G76" s="11"/>
      <c r="H76" s="11"/>
    </row>
    <row r="77" spans="1:8" ht="12.75" customHeight="1">
      <c r="A77" s="8" t="s">
        <v>1727</v>
      </c>
      <c r="B77" s="13">
        <v>14031000</v>
      </c>
      <c r="C77" s="13">
        <v>10849382.51</v>
      </c>
      <c r="D77" s="13">
        <v>7974976.7300000004</v>
      </c>
      <c r="E77" s="13">
        <v>7972374.5599999996</v>
      </c>
      <c r="F77" s="13">
        <v>223125.32</v>
      </c>
      <c r="G77" s="13"/>
      <c r="H77" s="13">
        <v>611332.26</v>
      </c>
    </row>
    <row r="78" spans="1:8" ht="12.75" customHeight="1">
      <c r="A78" s="10" t="s">
        <v>1728</v>
      </c>
      <c r="B78" s="11">
        <f>+'RREO-Anexo 06'!B74-'RREO-Anexo 06'!B76</f>
        <v>16613245</v>
      </c>
      <c r="C78" s="11">
        <f>+'RREO-Anexo 06'!C74-'RREO-Anexo 06'!C76</f>
        <v>11630327.1</v>
      </c>
      <c r="D78" s="11">
        <f>+'RREO-Anexo 06'!D74-'RREO-Anexo 06'!D76</f>
        <v>8755921.3200000003</v>
      </c>
      <c r="E78" s="11">
        <f>+'RREO-Anexo 06'!E74-'RREO-Anexo 06'!E76</f>
        <v>8715665.9299999997</v>
      </c>
      <c r="F78" s="11">
        <f>+'RREO-Anexo 06'!F74-'RREO-Anexo 06'!F76</f>
        <v>313308.32</v>
      </c>
      <c r="G78" s="11">
        <f>+'RREO-Anexo 06'!G74-'RREO-Anexo 06'!G76</f>
        <v>0</v>
      </c>
      <c r="H78" s="11">
        <f>+'RREO-Anexo 06'!H74-'RREO-Anexo 06'!H76</f>
        <v>611332.26</v>
      </c>
    </row>
    <row r="79" spans="1:8" ht="12.75" customHeight="1">
      <c r="A79" s="8" t="s">
        <v>1729</v>
      </c>
      <c r="B79" s="13">
        <v>83118308</v>
      </c>
      <c r="C79" s="13">
        <v>41705477.289999999</v>
      </c>
      <c r="D79" s="13">
        <v>41280228.670000002</v>
      </c>
      <c r="E79" s="13">
        <v>41228745.18</v>
      </c>
      <c r="F79" s="13"/>
      <c r="G79" s="13"/>
      <c r="H79" s="13"/>
    </row>
    <row r="80" spans="1:8" ht="12.75" customHeight="1">
      <c r="A80" s="10" t="s">
        <v>1730</v>
      </c>
      <c r="B80" s="11"/>
      <c r="C80" s="11"/>
      <c r="D80" s="11"/>
      <c r="E80" s="11"/>
      <c r="F80" s="11"/>
      <c r="G80" s="11"/>
      <c r="H80" s="11"/>
    </row>
    <row r="81" spans="1:8" ht="12.75" customHeight="1">
      <c r="A81" s="8" t="s">
        <v>1731</v>
      </c>
      <c r="B81" s="13">
        <f>+'RREO-Anexo 06'!B82+'RREO-Anexo 06'!B83+'RREO-Anexo 06'!B88</f>
        <v>310000</v>
      </c>
      <c r="C81" s="13">
        <f>+'RREO-Anexo 06'!C82+'RREO-Anexo 06'!C83+'RREO-Anexo 06'!C88</f>
        <v>9513.1299999999992</v>
      </c>
      <c r="D81" s="13">
        <f>+'RREO-Anexo 06'!D82+'RREO-Anexo 06'!D83+'RREO-Anexo 06'!D88</f>
        <v>9513.1299999999992</v>
      </c>
      <c r="E81" s="13">
        <f>+'RREO-Anexo 06'!E82+'RREO-Anexo 06'!E83+'RREO-Anexo 06'!E88</f>
        <v>9513.1299999999992</v>
      </c>
      <c r="F81" s="13">
        <f>+'RREO-Anexo 06'!F82+'RREO-Anexo 06'!F83+'RREO-Anexo 06'!F88</f>
        <v>0</v>
      </c>
      <c r="G81" s="13">
        <f>+'RREO-Anexo 06'!G82+'RREO-Anexo 06'!G83+'RREO-Anexo 06'!G88</f>
        <v>0</v>
      </c>
      <c r="H81" s="13">
        <f>+'RREO-Anexo 06'!H82+'RREO-Anexo 06'!H83+'RREO-Anexo 06'!H88</f>
        <v>34300</v>
      </c>
    </row>
    <row r="82" spans="1:8" ht="12.75" customHeight="1">
      <c r="A82" s="10" t="s">
        <v>1732</v>
      </c>
      <c r="B82" s="11">
        <v>310000</v>
      </c>
      <c r="C82" s="11">
        <v>9513.1299999999992</v>
      </c>
      <c r="D82" s="11">
        <v>9513.1299999999992</v>
      </c>
      <c r="E82" s="11">
        <v>9513.1299999999992</v>
      </c>
      <c r="F82" s="11"/>
      <c r="G82" s="11"/>
      <c r="H82" s="11">
        <v>34300</v>
      </c>
    </row>
    <row r="83" spans="1:8" ht="12.75" customHeight="1">
      <c r="A83" s="8" t="s">
        <v>1733</v>
      </c>
      <c r="B83" s="13">
        <f>+'RREO-Anexo 06'!B84+'RREO-Anexo 06'!B85+'RREO-Anexo 06'!B86+'RREO-Anexo 06'!B87</f>
        <v>0</v>
      </c>
      <c r="C83" s="13">
        <f>+'RREO-Anexo 06'!C84+'RREO-Anexo 06'!C85+'RREO-Anexo 06'!C86+'RREO-Anexo 06'!C87</f>
        <v>0</v>
      </c>
      <c r="D83" s="13">
        <f>+'RREO-Anexo 06'!D84+'RREO-Anexo 06'!D85+'RREO-Anexo 06'!D86+'RREO-Anexo 06'!D87</f>
        <v>0</v>
      </c>
      <c r="E83" s="13">
        <f>+'RREO-Anexo 06'!E84+'RREO-Anexo 06'!E85+'RREO-Anexo 06'!E86+'RREO-Anexo 06'!E87</f>
        <v>0</v>
      </c>
      <c r="F83" s="13">
        <f>+'RREO-Anexo 06'!F84+'RREO-Anexo 06'!F85+'RREO-Anexo 06'!F86+'RREO-Anexo 06'!F87</f>
        <v>0</v>
      </c>
      <c r="G83" s="13">
        <f>+'RREO-Anexo 06'!G84+'RREO-Anexo 06'!G85+'RREO-Anexo 06'!G86+'RREO-Anexo 06'!G87</f>
        <v>0</v>
      </c>
      <c r="H83" s="13">
        <f>+'RREO-Anexo 06'!H84+'RREO-Anexo 06'!H85+'RREO-Anexo 06'!H86+'RREO-Anexo 06'!H87</f>
        <v>0</v>
      </c>
    </row>
    <row r="84" spans="1:8" ht="12.75" customHeight="1">
      <c r="A84" s="10" t="s">
        <v>1734</v>
      </c>
      <c r="B84" s="11"/>
      <c r="C84" s="11"/>
      <c r="D84" s="11"/>
      <c r="E84" s="11"/>
      <c r="F84" s="11"/>
      <c r="G84" s="11"/>
      <c r="H84" s="11"/>
    </row>
    <row r="85" spans="1:8" ht="12.75" customHeight="1">
      <c r="A85" s="8" t="s">
        <v>1735</v>
      </c>
      <c r="B85" s="13"/>
      <c r="C85" s="13"/>
      <c r="D85" s="13"/>
      <c r="E85" s="13"/>
      <c r="F85" s="13"/>
      <c r="G85" s="13"/>
      <c r="H85" s="13"/>
    </row>
    <row r="86" spans="1:8" ht="12.75" customHeight="1">
      <c r="A86" s="10" t="s">
        <v>1736</v>
      </c>
      <c r="B86" s="11"/>
      <c r="C86" s="11"/>
      <c r="D86" s="11"/>
      <c r="E86" s="11"/>
      <c r="F86" s="11"/>
      <c r="G86" s="11"/>
      <c r="H86" s="11"/>
    </row>
    <row r="87" spans="1:8" ht="12.75" customHeight="1">
      <c r="A87" s="8" t="s">
        <v>1737</v>
      </c>
      <c r="B87" s="13"/>
      <c r="C87" s="13"/>
      <c r="D87" s="13"/>
      <c r="E87" s="13"/>
      <c r="F87" s="13"/>
      <c r="G87" s="13"/>
      <c r="H87" s="13"/>
    </row>
    <row r="88" spans="1:8" ht="12.75" customHeight="1">
      <c r="A88" s="10" t="s">
        <v>1738</v>
      </c>
      <c r="B88" s="11"/>
      <c r="C88" s="11"/>
      <c r="D88" s="11"/>
      <c r="E88" s="11"/>
      <c r="F88" s="11"/>
      <c r="G88" s="11"/>
      <c r="H88" s="11"/>
    </row>
    <row r="89" spans="1:8" ht="25.5" customHeight="1">
      <c r="A89" s="8" t="s">
        <v>1739</v>
      </c>
      <c r="B89" s="13">
        <f>+'RREO-Anexo 06'!B81-'RREO-Anexo 06'!B84-'RREO-Anexo 06'!B85-'RREO-Anexo 06'!B86-'RREO-Anexo 06'!B88</f>
        <v>310000</v>
      </c>
      <c r="C89" s="13">
        <f>+'RREO-Anexo 06'!C81-'RREO-Anexo 06'!C84-'RREO-Anexo 06'!C85-'RREO-Anexo 06'!C86-'RREO-Anexo 06'!C88</f>
        <v>9513.1299999999992</v>
      </c>
      <c r="D89" s="13">
        <f>+'RREO-Anexo 06'!D81-'RREO-Anexo 06'!D84-'RREO-Anexo 06'!D85-'RREO-Anexo 06'!D86-'RREO-Anexo 06'!D88</f>
        <v>9513.1299999999992</v>
      </c>
      <c r="E89" s="13">
        <f>+'RREO-Anexo 06'!E81-'RREO-Anexo 06'!E84-'RREO-Anexo 06'!E85-'RREO-Anexo 06'!E86-'RREO-Anexo 06'!E88</f>
        <v>9513.1299999999992</v>
      </c>
      <c r="F89" s="13">
        <f>+'RREO-Anexo 06'!F81-'RREO-Anexo 06'!F84-'RREO-Anexo 06'!F85-'RREO-Anexo 06'!F86-'RREO-Anexo 06'!F88</f>
        <v>0</v>
      </c>
      <c r="G89" s="13">
        <f>+'RREO-Anexo 06'!G81-'RREO-Anexo 06'!G84-'RREO-Anexo 06'!G85-'RREO-Anexo 06'!G86-'RREO-Anexo 06'!G88</f>
        <v>0</v>
      </c>
      <c r="H89" s="13">
        <f>+'RREO-Anexo 06'!H81-'RREO-Anexo 06'!H84-'RREO-Anexo 06'!H85-'RREO-Anexo 06'!H86-'RREO-Anexo 06'!H88</f>
        <v>34300</v>
      </c>
    </row>
    <row r="90" spans="1:8" ht="12.75" customHeight="1">
      <c r="A90" s="10" t="s">
        <v>1740</v>
      </c>
      <c r="B90" s="11">
        <v>1600000</v>
      </c>
      <c r="C90" s="11"/>
      <c r="D90" s="11"/>
      <c r="E90" s="11"/>
      <c r="F90" s="11"/>
      <c r="G90" s="11"/>
      <c r="H90" s="11"/>
    </row>
    <row r="91" spans="1:8" ht="12.75" customHeight="1">
      <c r="A91" s="8" t="s">
        <v>1741</v>
      </c>
      <c r="B91" s="13">
        <v>156500</v>
      </c>
      <c r="C91" s="13">
        <v>99513.13</v>
      </c>
      <c r="D91" s="13">
        <v>9513.1299999999992</v>
      </c>
      <c r="E91" s="13">
        <v>9513.1299999999992</v>
      </c>
      <c r="F91" s="13"/>
      <c r="G91" s="13"/>
      <c r="H91" s="13"/>
    </row>
    <row r="92" spans="1:8" ht="12.75" customHeight="1">
      <c r="A92" s="10" t="s">
        <v>1742</v>
      </c>
      <c r="B92" s="11"/>
      <c r="C92" s="11"/>
      <c r="D92" s="11"/>
      <c r="E92" s="11"/>
      <c r="F92" s="11"/>
      <c r="G92" s="11"/>
      <c r="H92" s="11"/>
    </row>
    <row r="93" spans="1:8" ht="12.75" customHeight="1">
      <c r="A93" s="8" t="s">
        <v>1743</v>
      </c>
      <c r="B93" s="13">
        <f>+'RREO-Anexo 06'!B90+'RREO-Anexo 06'!B78+'RREO-Anexo 06'!B79+'RREO-Anexo 06'!B89+'RREO-Anexo 06'!B91</f>
        <v>101798053</v>
      </c>
      <c r="C93" s="13">
        <f>+'RREO-Anexo 06'!C90+'RREO-Anexo 06'!C78+'RREO-Anexo 06'!C79+'RREO-Anexo 06'!C89+'RREO-Anexo 06'!C91</f>
        <v>53444830.650000006</v>
      </c>
      <c r="D93" s="13">
        <f>+'RREO-Anexo 06'!D90+'RREO-Anexo 06'!D78+'RREO-Anexo 06'!D79+'RREO-Anexo 06'!D89+'RREO-Anexo 06'!D91</f>
        <v>50055176.250000007</v>
      </c>
      <c r="E93" s="13">
        <f>+'RREO-Anexo 06'!E90+'RREO-Anexo 06'!E78+'RREO-Anexo 06'!E79+'RREO-Anexo 06'!E89+'RREO-Anexo 06'!E91</f>
        <v>49963437.370000005</v>
      </c>
      <c r="F93" s="13">
        <f>+'RREO-Anexo 06'!F90+'RREO-Anexo 06'!F78+'RREO-Anexo 06'!F79+'RREO-Anexo 06'!F89+'RREO-Anexo 06'!F91</f>
        <v>313308.32</v>
      </c>
      <c r="G93" s="13">
        <f>+'RREO-Anexo 06'!G90+'RREO-Anexo 06'!G78+'RREO-Anexo 06'!G79+'RREO-Anexo 06'!G89+'RREO-Anexo 06'!G91</f>
        <v>0</v>
      </c>
      <c r="H93" s="13">
        <f>+'RREO-Anexo 06'!H90+'RREO-Anexo 06'!H78+'RREO-Anexo 06'!H79+'RREO-Anexo 06'!H89+'RREO-Anexo 06'!H91</f>
        <v>645632.26</v>
      </c>
    </row>
    <row r="94" spans="1:8" ht="12.75" customHeight="1">
      <c r="A94" s="10" t="s">
        <v>1744</v>
      </c>
      <c r="B94" s="11">
        <f>+'RREO-Anexo 06'!B90+'RREO-Anexo 06'!B78+'RREO-Anexo 06'!B89</f>
        <v>18523245</v>
      </c>
      <c r="C94" s="11">
        <f>+'RREO-Anexo 06'!C90+'RREO-Anexo 06'!C78+'RREO-Anexo 06'!C89</f>
        <v>11639840.23</v>
      </c>
      <c r="D94" s="11">
        <f>+'RREO-Anexo 06'!D90+'RREO-Anexo 06'!D78+'RREO-Anexo 06'!D89</f>
        <v>8765434.4500000011</v>
      </c>
      <c r="E94" s="11">
        <f>+'RREO-Anexo 06'!E90+'RREO-Anexo 06'!E78+'RREO-Anexo 06'!E89</f>
        <v>8725179.0600000005</v>
      </c>
      <c r="F94" s="11">
        <f>+'RREO-Anexo 06'!F90+'RREO-Anexo 06'!F78+'RREO-Anexo 06'!F89</f>
        <v>313308.32</v>
      </c>
      <c r="G94" s="11">
        <f>+'RREO-Anexo 06'!G90+'RREO-Anexo 06'!G78+'RREO-Anexo 06'!G89</f>
        <v>0</v>
      </c>
      <c r="H94" s="11">
        <f>+'RREO-Anexo 06'!H90+'RREO-Anexo 06'!H78+'RREO-Anexo 06'!H89</f>
        <v>645632.26</v>
      </c>
    </row>
    <row r="97" spans="1:2" ht="25.5" customHeight="1">
      <c r="A97" s="6" t="s">
        <v>1682</v>
      </c>
    </row>
    <row r="98" spans="1:2" ht="12.75" customHeight="1">
      <c r="A98" s="6" t="s">
        <v>1745</v>
      </c>
    </row>
    <row r="99" spans="1:2" ht="12.75" customHeight="1">
      <c r="A99" s="6" t="s">
        <v>12</v>
      </c>
    </row>
    <row r="100" spans="1:2" ht="30" customHeight="1">
      <c r="A100" s="16" t="s">
        <v>1746</v>
      </c>
      <c r="B100" s="7" t="s">
        <v>1687</v>
      </c>
    </row>
    <row r="101" spans="1:2" ht="30" customHeight="1">
      <c r="A101" s="16"/>
      <c r="B101" s="7" t="s">
        <v>1747</v>
      </c>
    </row>
    <row r="102" spans="1:2" ht="12.75" customHeight="1">
      <c r="A102" s="8" t="s">
        <v>1746</v>
      </c>
      <c r="B102" s="9"/>
    </row>
    <row r="103" spans="1:2" ht="25.5" customHeight="1">
      <c r="A103" s="10" t="s">
        <v>1748</v>
      </c>
      <c r="B103" s="11">
        <v>-26855879.059999999</v>
      </c>
    </row>
    <row r="104" spans="1:2" ht="25.5" customHeight="1">
      <c r="A104" s="8" t="s">
        <v>1749</v>
      </c>
      <c r="B104" s="13">
        <v>-3090661.49</v>
      </c>
    </row>
    <row r="107" spans="1:2" ht="25.5" customHeight="1">
      <c r="A107" s="6" t="s">
        <v>1682</v>
      </c>
    </row>
    <row r="108" spans="1:2" ht="12.75" customHeight="1">
      <c r="A108" s="6" t="s">
        <v>1750</v>
      </c>
    </row>
    <row r="109" spans="1:2" ht="12.75" customHeight="1">
      <c r="A109" s="6" t="s">
        <v>12</v>
      </c>
    </row>
    <row r="110" spans="1:2" ht="30" customHeight="1">
      <c r="A110" s="16" t="s">
        <v>1751</v>
      </c>
      <c r="B110" s="7" t="s">
        <v>1752</v>
      </c>
    </row>
    <row r="111" spans="1:2" ht="30" customHeight="1">
      <c r="A111" s="16"/>
      <c r="B111" s="7" t="s">
        <v>1753</v>
      </c>
    </row>
    <row r="112" spans="1:2" ht="12.75" customHeight="1">
      <c r="A112" s="8" t="s">
        <v>1751</v>
      </c>
      <c r="B112" s="9"/>
    </row>
    <row r="113" spans="1:2" ht="12.75" customHeight="1">
      <c r="A113" s="10" t="s">
        <v>1754</v>
      </c>
      <c r="B113" s="11"/>
    </row>
    <row r="116" spans="1:2" ht="25.5" customHeight="1">
      <c r="A116" s="6" t="s">
        <v>1682</v>
      </c>
    </row>
    <row r="117" spans="1:2" ht="12.75" customHeight="1">
      <c r="A117" s="6" t="s">
        <v>1755</v>
      </c>
    </row>
    <row r="118" spans="1:2" ht="12.75" customHeight="1">
      <c r="A118" s="6" t="s">
        <v>12</v>
      </c>
    </row>
    <row r="119" spans="1:2" ht="30" customHeight="1">
      <c r="A119" s="16" t="s">
        <v>1756</v>
      </c>
      <c r="B119" s="7" t="s">
        <v>1687</v>
      </c>
    </row>
    <row r="120" spans="1:2" ht="30" customHeight="1">
      <c r="A120" s="16"/>
      <c r="B120" s="7" t="s">
        <v>1757</v>
      </c>
    </row>
    <row r="121" spans="1:2" ht="12.75" customHeight="1">
      <c r="A121" s="8" t="s">
        <v>1756</v>
      </c>
      <c r="B121" s="9"/>
    </row>
    <row r="122" spans="1:2" ht="12.75" customHeight="1">
      <c r="A122" s="10" t="s">
        <v>1758</v>
      </c>
      <c r="B122" s="11"/>
    </row>
    <row r="123" spans="1:2" ht="12.75" customHeight="1">
      <c r="A123" s="8" t="s">
        <v>1759</v>
      </c>
      <c r="B123" s="13"/>
    </row>
    <row r="126" spans="1:2" ht="25.5" customHeight="1">
      <c r="A126" s="6" t="s">
        <v>1682</v>
      </c>
    </row>
    <row r="127" spans="1:2" ht="12.75" customHeight="1">
      <c r="A127" s="6" t="s">
        <v>1760</v>
      </c>
    </row>
    <row r="128" spans="1:2" ht="12.75" customHeight="1">
      <c r="A128" s="6" t="s">
        <v>12</v>
      </c>
    </row>
    <row r="129" spans="1:3" ht="30" customHeight="1">
      <c r="A129" s="16" t="s">
        <v>1761</v>
      </c>
      <c r="B129" s="7" t="s">
        <v>1687</v>
      </c>
    </row>
    <row r="130" spans="1:3" ht="30" customHeight="1">
      <c r="A130" s="16"/>
      <c r="B130" s="7" t="s">
        <v>1747</v>
      </c>
    </row>
    <row r="131" spans="1:3" ht="12.75" customHeight="1">
      <c r="A131" s="8" t="s">
        <v>1761</v>
      </c>
      <c r="B131" s="9"/>
    </row>
    <row r="132" spans="1:3" ht="25.5" customHeight="1">
      <c r="A132" s="10" t="s">
        <v>1762</v>
      </c>
      <c r="B132" s="11">
        <v>-3090661.49</v>
      </c>
    </row>
    <row r="135" spans="1:3" ht="25.5" customHeight="1">
      <c r="A135" s="6" t="s">
        <v>1682</v>
      </c>
    </row>
    <row r="136" spans="1:3" ht="12.75" customHeight="1">
      <c r="A136" s="6" t="s">
        <v>1763</v>
      </c>
    </row>
    <row r="137" spans="1:3" ht="12.75" customHeight="1">
      <c r="A137" s="6" t="s">
        <v>12</v>
      </c>
    </row>
    <row r="138" spans="1:3" ht="30" customHeight="1">
      <c r="A138" s="16" t="s">
        <v>1764</v>
      </c>
      <c r="B138" s="17" t="s">
        <v>1765</v>
      </c>
      <c r="C138" s="17"/>
    </row>
    <row r="139" spans="1:3" ht="30" customHeight="1">
      <c r="A139" s="16"/>
      <c r="B139" s="7" t="s">
        <v>1766</v>
      </c>
      <c r="C139" s="7" t="s">
        <v>1767</v>
      </c>
    </row>
    <row r="140" spans="1:3" ht="12.75" customHeight="1">
      <c r="A140" s="8" t="s">
        <v>1764</v>
      </c>
      <c r="B140" s="9"/>
      <c r="C140" s="9"/>
    </row>
    <row r="141" spans="1:3" ht="12.75" customHeight="1">
      <c r="A141" s="10" t="s">
        <v>1768</v>
      </c>
      <c r="B141" s="11">
        <v>0</v>
      </c>
      <c r="C141" s="11">
        <v>0</v>
      </c>
    </row>
    <row r="142" spans="1:3" ht="12.75" customHeight="1">
      <c r="A142" s="8" t="s">
        <v>1769</v>
      </c>
      <c r="B142" s="13">
        <f>+'RREO-Anexo 06'!B143+'RREO-Anexo 06'!B147</f>
        <v>109956445.97999999</v>
      </c>
      <c r="C142" s="13">
        <f>+'RREO-Anexo 06'!C143+'RREO-Anexo 06'!C147</f>
        <v>113200984.87</v>
      </c>
    </row>
    <row r="143" spans="1:3" ht="12.75" customHeight="1">
      <c r="A143" s="10" t="s">
        <v>1770</v>
      </c>
      <c r="B143" s="11">
        <f>+'RREO-Anexo 06'!B144-'RREO-Anexo 06'!B145-'RREO-Anexo 06'!B146</f>
        <v>86123868.899999991</v>
      </c>
      <c r="C143" s="11">
        <f>+'RREO-Anexo 06'!C144-'RREO-Anexo 06'!C145-'RREO-Anexo 06'!C146</f>
        <v>102680534.8</v>
      </c>
    </row>
    <row r="144" spans="1:3" ht="12.75" customHeight="1">
      <c r="A144" s="8" t="s">
        <v>1771</v>
      </c>
      <c r="B144" s="13">
        <v>87896553.609999999</v>
      </c>
      <c r="C144" s="13">
        <v>104227577.5</v>
      </c>
    </row>
    <row r="145" spans="1:3" ht="12.75" customHeight="1">
      <c r="A145" s="10" t="s">
        <v>1772</v>
      </c>
      <c r="B145" s="11">
        <v>413354.23</v>
      </c>
      <c r="C145" s="11">
        <v>94292.45</v>
      </c>
    </row>
    <row r="146" spans="1:3" ht="12.75" customHeight="1">
      <c r="A146" s="8" t="s">
        <v>1773</v>
      </c>
      <c r="B146" s="13">
        <v>1359330.48</v>
      </c>
      <c r="C146" s="13">
        <v>1452750.25</v>
      </c>
    </row>
    <row r="147" spans="1:3" ht="12.75" customHeight="1">
      <c r="A147" s="10" t="s">
        <v>1774</v>
      </c>
      <c r="B147" s="11">
        <v>23832577.079999998</v>
      </c>
      <c r="C147" s="11">
        <v>10520450.07</v>
      </c>
    </row>
    <row r="148" spans="1:3" ht="12.75" customHeight="1">
      <c r="A148" s="8" t="s">
        <v>1775</v>
      </c>
      <c r="B148" s="13">
        <f>+'RREO-Anexo 06'!B141-'RREO-Anexo 06'!B142</f>
        <v>-109956445.97999999</v>
      </c>
      <c r="C148" s="13">
        <f>+'RREO-Anexo 06'!C141-'RREO-Anexo 06'!C142</f>
        <v>-113200984.87</v>
      </c>
    </row>
    <row r="151" spans="1:3" ht="25.5" customHeight="1">
      <c r="A151" s="6" t="s">
        <v>1682</v>
      </c>
    </row>
    <row r="152" spans="1:3" ht="12.75" customHeight="1">
      <c r="A152" s="6" t="s">
        <v>1776</v>
      </c>
    </row>
    <row r="153" spans="1:3" ht="12.75" customHeight="1">
      <c r="A153" s="6" t="s">
        <v>12</v>
      </c>
    </row>
    <row r="154" spans="1:3" ht="30" customHeight="1">
      <c r="A154" s="16" t="s">
        <v>1777</v>
      </c>
      <c r="B154" s="7" t="s">
        <v>1687</v>
      </c>
    </row>
    <row r="155" spans="1:3" ht="30" customHeight="1">
      <c r="A155" s="16"/>
      <c r="B155" s="7" t="s">
        <v>1747</v>
      </c>
    </row>
    <row r="156" spans="1:3" ht="12.75" customHeight="1">
      <c r="A156" s="8" t="s">
        <v>1777</v>
      </c>
      <c r="B156" s="9"/>
    </row>
    <row r="157" spans="1:3" ht="12.75" customHeight="1">
      <c r="A157" s="10" t="s">
        <v>1778</v>
      </c>
      <c r="B157" s="11">
        <v>3244538.89</v>
      </c>
    </row>
    <row r="160" spans="1:3" ht="25.5" customHeight="1">
      <c r="A160" s="6" t="s">
        <v>1682</v>
      </c>
    </row>
    <row r="161" spans="1:2" ht="12.75" customHeight="1">
      <c r="A161" s="6" t="s">
        <v>1779</v>
      </c>
    </row>
    <row r="162" spans="1:2" ht="12.75" customHeight="1">
      <c r="A162" s="6" t="s">
        <v>12</v>
      </c>
    </row>
    <row r="163" spans="1:2" ht="30" customHeight="1">
      <c r="A163" s="16" t="s">
        <v>1780</v>
      </c>
      <c r="B163" s="7" t="s">
        <v>1752</v>
      </c>
    </row>
    <row r="164" spans="1:2" ht="30" customHeight="1">
      <c r="A164" s="16"/>
      <c r="B164" s="7" t="s">
        <v>1753</v>
      </c>
    </row>
    <row r="165" spans="1:2" ht="12.75" customHeight="1">
      <c r="A165" s="8" t="s">
        <v>1780</v>
      </c>
      <c r="B165" s="9"/>
    </row>
    <row r="166" spans="1:2" ht="12.75" customHeight="1">
      <c r="A166" s="10" t="s">
        <v>1754</v>
      </c>
      <c r="B166" s="11"/>
    </row>
    <row r="169" spans="1:2" ht="25.5" customHeight="1">
      <c r="A169" s="6" t="s">
        <v>1682</v>
      </c>
    </row>
    <row r="170" spans="1:2" ht="12.75" customHeight="1">
      <c r="A170" s="6" t="s">
        <v>1781</v>
      </c>
    </row>
    <row r="171" spans="1:2" ht="12.75" customHeight="1">
      <c r="A171" s="6" t="s">
        <v>12</v>
      </c>
    </row>
    <row r="172" spans="1:2" ht="30" customHeight="1">
      <c r="A172" s="16" t="s">
        <v>1782</v>
      </c>
      <c r="B172" s="7" t="s">
        <v>1687</v>
      </c>
    </row>
    <row r="173" spans="1:2" ht="30" customHeight="1">
      <c r="A173" s="16"/>
      <c r="B173" s="7" t="s">
        <v>1747</v>
      </c>
    </row>
    <row r="174" spans="1:2" ht="12.75" customHeight="1">
      <c r="A174" s="8" t="s">
        <v>1782</v>
      </c>
      <c r="B174" s="9"/>
    </row>
    <row r="175" spans="1:2" ht="12.75" customHeight="1">
      <c r="A175" s="10" t="s">
        <v>1783</v>
      </c>
      <c r="B175" s="11"/>
    </row>
    <row r="176" spans="1:2" ht="12.75" customHeight="1">
      <c r="A176" s="8" t="s">
        <v>1784</v>
      </c>
      <c r="B176" s="13"/>
    </row>
    <row r="177" spans="1:2" ht="12.75" customHeight="1">
      <c r="A177" s="10" t="s">
        <v>1785</v>
      </c>
      <c r="B177" s="11"/>
    </row>
    <row r="178" spans="1:2" ht="12.75" customHeight="1">
      <c r="A178" s="8" t="s">
        <v>1786</v>
      </c>
      <c r="B178" s="13"/>
    </row>
    <row r="179" spans="1:2" ht="12.75" customHeight="1">
      <c r="A179" s="10" t="s">
        <v>1787</v>
      </c>
      <c r="B179" s="11"/>
    </row>
    <row r="180" spans="1:2" ht="12.75" customHeight="1">
      <c r="A180" s="8" t="s">
        <v>1788</v>
      </c>
      <c r="B180" s="13"/>
    </row>
    <row r="181" spans="1:2" ht="25.5" customHeight="1">
      <c r="A181" s="10" t="s">
        <v>1789</v>
      </c>
      <c r="B181" s="11"/>
    </row>
    <row r="184" spans="1:2" ht="25.5" customHeight="1">
      <c r="A184" s="6" t="s">
        <v>1682</v>
      </c>
    </row>
    <row r="185" spans="1:2" ht="12.75" customHeight="1">
      <c r="A185" s="6" t="s">
        <v>1790</v>
      </c>
    </row>
    <row r="186" spans="1:2" ht="12.75" customHeight="1">
      <c r="A186" s="6" t="s">
        <v>12</v>
      </c>
    </row>
    <row r="187" spans="1:2" ht="30" customHeight="1">
      <c r="A187" s="16" t="s">
        <v>1791</v>
      </c>
      <c r="B187" s="7" t="s">
        <v>1687</v>
      </c>
    </row>
    <row r="188" spans="1:2" ht="30" customHeight="1">
      <c r="A188" s="16"/>
      <c r="B188" s="7" t="s">
        <v>1747</v>
      </c>
    </row>
    <row r="189" spans="1:2" ht="12.75" customHeight="1">
      <c r="A189" s="8" t="s">
        <v>1791</v>
      </c>
      <c r="B189" s="9"/>
    </row>
    <row r="190" spans="1:2" ht="25.5" customHeight="1">
      <c r="A190" s="10" t="s">
        <v>1792</v>
      </c>
      <c r="B190" s="11"/>
    </row>
    <row r="193" spans="1:2" ht="25.5" customHeight="1">
      <c r="A193" s="6" t="s">
        <v>1682</v>
      </c>
    </row>
    <row r="194" spans="1:2" ht="12.75" customHeight="1">
      <c r="A194" s="6" t="s">
        <v>1793</v>
      </c>
    </row>
    <row r="195" spans="1:2" ht="12.75" customHeight="1">
      <c r="A195" s="6" t="s">
        <v>12</v>
      </c>
    </row>
    <row r="196" spans="1:2" ht="30" customHeight="1">
      <c r="A196" s="16" t="s">
        <v>1794</v>
      </c>
      <c r="B196" s="7" t="s">
        <v>1623</v>
      </c>
    </row>
    <row r="197" spans="1:2" ht="30" customHeight="1">
      <c r="A197" s="16"/>
      <c r="B197" s="7" t="s">
        <v>1623</v>
      </c>
    </row>
    <row r="198" spans="1:2" ht="12.75" customHeight="1">
      <c r="A198" s="8" t="s">
        <v>1794</v>
      </c>
      <c r="B198" s="9"/>
    </row>
    <row r="199" spans="1:2" ht="12.75" customHeight="1">
      <c r="A199" s="10" t="s">
        <v>1795</v>
      </c>
      <c r="B199" s="11"/>
    </row>
    <row r="200" spans="1:2" ht="12.75" customHeight="1">
      <c r="A200" s="8" t="s">
        <v>91</v>
      </c>
      <c r="B200" s="13"/>
    </row>
    <row r="201" spans="1:2" ht="25.5" customHeight="1">
      <c r="A201" s="10" t="s">
        <v>1796</v>
      </c>
      <c r="B201" s="11"/>
    </row>
    <row r="202" spans="1:2" ht="12.75" customHeight="1">
      <c r="A202" s="8" t="s">
        <v>1797</v>
      </c>
      <c r="B202" s="13"/>
    </row>
    <row r="205" spans="1:2" ht="25.5" customHeight="1">
      <c r="A205" s="6" t="s">
        <v>1682</v>
      </c>
    </row>
    <row r="206" spans="1:2" ht="12.75" customHeight="1">
      <c r="A206" s="6" t="s">
        <v>133</v>
      </c>
    </row>
    <row r="207" spans="1:2" ht="12.75" customHeight="1">
      <c r="A207" s="6" t="s">
        <v>12</v>
      </c>
    </row>
    <row r="208" spans="1:2" ht="30" customHeight="1">
      <c r="A208" s="16" t="s">
        <v>134</v>
      </c>
      <c r="B208" s="7" t="s">
        <v>135</v>
      </c>
    </row>
    <row r="209" spans="1:2" ht="30" customHeight="1">
      <c r="A209" s="16"/>
      <c r="B209" s="7" t="s">
        <v>136</v>
      </c>
    </row>
    <row r="210" spans="1:2" ht="12.75" customHeight="1">
      <c r="A210" s="8" t="s">
        <v>134</v>
      </c>
      <c r="B210" s="9"/>
    </row>
    <row r="211" spans="1:2" ht="300" customHeight="1">
      <c r="A211" s="10" t="s">
        <v>137</v>
      </c>
      <c r="B211" s="15"/>
    </row>
  </sheetData>
  <sheetProtection sheet="1" objects="1" scenarios="1"/>
  <mergeCells count="24">
    <mergeCell ref="A17:A19"/>
    <mergeCell ref="B17:C17"/>
    <mergeCell ref="B18:B19"/>
    <mergeCell ref="A69:A72"/>
    <mergeCell ref="B69:H69"/>
    <mergeCell ref="B70:B72"/>
    <mergeCell ref="C70:H70"/>
    <mergeCell ref="C71:C72"/>
    <mergeCell ref="D71:D72"/>
    <mergeCell ref="E71:E72"/>
    <mergeCell ref="F71:F72"/>
    <mergeCell ref="G71:H71"/>
    <mergeCell ref="A100:A101"/>
    <mergeCell ref="A110:A111"/>
    <mergeCell ref="A119:A120"/>
    <mergeCell ref="A129:A130"/>
    <mergeCell ref="A138:A139"/>
    <mergeCell ref="A196:A197"/>
    <mergeCell ref="A208:A209"/>
    <mergeCell ref="B138:C138"/>
    <mergeCell ref="A154:A155"/>
    <mergeCell ref="A163:A164"/>
    <mergeCell ref="A172:A173"/>
    <mergeCell ref="A187:A188"/>
  </mergeCells>
  <pageMargins left="0.74791666666666701" right="0.74791666666666701" top="0.98402777777777795" bottom="0.98402777777777795" header="0.511811023622047" footer="0.511811023622047"/>
  <pageSetup scale="50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52"/>
  <sheetViews>
    <sheetView showGridLines="0" topLeftCell="A13" workbookViewId="0">
      <pane xSplit="1" topLeftCell="B1" activePane="topRight" state="frozen"/>
      <selection activeCell="A13" sqref="A13"/>
      <selection pane="topRight" activeCell="L23" sqref="L23"/>
    </sheetView>
  </sheetViews>
  <sheetFormatPr defaultColWidth="11.5703125" defaultRowHeight="12.75"/>
  <cols>
    <col min="1" max="1" width="77.7109375" customWidth="1"/>
    <col min="2" max="2" width="29.28515625" customWidth="1"/>
    <col min="3" max="3" width="33.28515625" customWidth="1"/>
    <col min="4" max="5" width="21" customWidth="1"/>
    <col min="6" max="6" width="27.140625" customWidth="1"/>
    <col min="7" max="7" width="29" customWidth="1"/>
    <col min="8" max="8" width="33.28515625" customWidth="1"/>
    <col min="9" max="11" width="21" customWidth="1"/>
    <col min="12" max="12" width="25.85546875" customWidth="1"/>
    <col min="13" max="13" width="23.85546875" customWidth="1"/>
    <col min="14" max="64" width="9" customWidth="1"/>
  </cols>
  <sheetData>
    <row r="1" spans="1:5" ht="74.099999999999994" customHeight="1">
      <c r="A1" s="1"/>
    </row>
    <row r="2" spans="1:5" ht="12.75" customHeight="1">
      <c r="A2" s="2" t="s">
        <v>0</v>
      </c>
    </row>
    <row r="3" spans="1:5" ht="20.100000000000001" customHeight="1">
      <c r="A3" s="3" t="s">
        <v>1</v>
      </c>
    </row>
    <row r="4" spans="1:5" ht="20.100000000000001" customHeight="1">
      <c r="A4" s="3" t="s">
        <v>2</v>
      </c>
    </row>
    <row r="5" spans="1:5" ht="20.100000000000001" customHeight="1">
      <c r="A5" s="3" t="s">
        <v>3</v>
      </c>
      <c r="E5" s="4"/>
    </row>
    <row r="7" spans="1:5" ht="12.75" customHeight="1">
      <c r="A7" s="5" t="s">
        <v>4</v>
      </c>
    </row>
    <row r="8" spans="1:5" ht="12.75" customHeight="1">
      <c r="A8" s="5" t="s">
        <v>5</v>
      </c>
    </row>
    <row r="9" spans="1:5" ht="12.75" customHeight="1">
      <c r="A9" s="5" t="s">
        <v>6</v>
      </c>
    </row>
    <row r="10" spans="1:5" ht="12.75" customHeight="1">
      <c r="A10" s="5" t="s">
        <v>7</v>
      </c>
    </row>
    <row r="11" spans="1:5" ht="12.75" customHeight="1">
      <c r="A11" s="5" t="s">
        <v>8</v>
      </c>
    </row>
    <row r="12" spans="1:5" ht="12.75" customHeight="1">
      <c r="A12" s="5" t="s">
        <v>9</v>
      </c>
    </row>
    <row r="14" spans="1:5" ht="25.5" customHeight="1">
      <c r="A14" s="6" t="s">
        <v>1798</v>
      </c>
    </row>
    <row r="15" spans="1:5" ht="12.75" customHeight="1">
      <c r="A15" s="6" t="s">
        <v>1799</v>
      </c>
    </row>
    <row r="16" spans="1:5" ht="12.75" customHeight="1">
      <c r="A16" s="6" t="s">
        <v>12</v>
      </c>
    </row>
    <row r="17" spans="1:13" ht="30" customHeight="1">
      <c r="A17" s="16" t="s">
        <v>1800</v>
      </c>
      <c r="B17" s="17" t="s">
        <v>1800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ht="30" customHeight="1">
      <c r="A18" s="16"/>
      <c r="B18" s="17" t="s">
        <v>1800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ht="30" customHeight="1">
      <c r="A19" s="16"/>
      <c r="B19" s="17" t="s">
        <v>1801</v>
      </c>
      <c r="C19" s="17"/>
      <c r="D19" s="17"/>
      <c r="E19" s="17"/>
      <c r="F19" s="17"/>
      <c r="G19" s="17" t="s">
        <v>1722</v>
      </c>
      <c r="H19" s="17"/>
      <c r="I19" s="17"/>
      <c r="J19" s="17"/>
      <c r="K19" s="17"/>
      <c r="L19" s="17"/>
      <c r="M19" s="16" t="s">
        <v>1802</v>
      </c>
    </row>
    <row r="20" spans="1:13" ht="30" customHeight="1">
      <c r="A20" s="16"/>
      <c r="B20" s="17" t="s">
        <v>1803</v>
      </c>
      <c r="C20" s="17"/>
      <c r="D20" s="16" t="s">
        <v>1804</v>
      </c>
      <c r="E20" s="16" t="s">
        <v>1805</v>
      </c>
      <c r="F20" s="16" t="s">
        <v>1806</v>
      </c>
      <c r="G20" s="17" t="s">
        <v>1803</v>
      </c>
      <c r="H20" s="17"/>
      <c r="I20" s="16" t="s">
        <v>1807</v>
      </c>
      <c r="J20" s="16" t="s">
        <v>1808</v>
      </c>
      <c r="K20" s="16" t="s">
        <v>1809</v>
      </c>
      <c r="L20" s="16" t="s">
        <v>1810</v>
      </c>
      <c r="M20" s="16"/>
    </row>
    <row r="21" spans="1:13" ht="30" customHeight="1">
      <c r="A21" s="16"/>
      <c r="B21" s="7" t="s">
        <v>1811</v>
      </c>
      <c r="C21" s="7" t="s">
        <v>1812</v>
      </c>
      <c r="D21" s="16"/>
      <c r="E21" s="16"/>
      <c r="F21" s="16"/>
      <c r="G21" s="7" t="s">
        <v>1813</v>
      </c>
      <c r="H21" s="7" t="s">
        <v>1814</v>
      </c>
      <c r="I21" s="16"/>
      <c r="J21" s="16"/>
      <c r="K21" s="16"/>
      <c r="L21" s="16"/>
      <c r="M21" s="16"/>
    </row>
    <row r="22" spans="1:13" ht="12.75" customHeight="1">
      <c r="A22" s="8" t="s">
        <v>1815</v>
      </c>
      <c r="B22" s="13">
        <f>+'RREO-Anexo 07'!B23+'RREO-Anexo 07'!B24</f>
        <v>51978.67</v>
      </c>
      <c r="C22" s="13">
        <f>+'RREO-Anexo 07'!C23+'RREO-Anexo 07'!C24</f>
        <v>361375.56</v>
      </c>
      <c r="D22" s="13">
        <f>+'RREO-Anexo 07'!D23+'RREO-Anexo 07'!D24</f>
        <v>313293.32</v>
      </c>
      <c r="E22" s="13">
        <f>+'RREO-Anexo 07'!E23+'RREO-Anexo 07'!E24</f>
        <v>5768.46</v>
      </c>
      <c r="F22" s="13">
        <f>+'RREO-Anexo 07'!F23+'RREO-Anexo 07'!F24</f>
        <v>94292.45</v>
      </c>
      <c r="G22" s="13">
        <f>+'RREO-Anexo 07'!G23+'RREO-Anexo 07'!G24</f>
        <v>32569.65</v>
      </c>
      <c r="H22" s="13">
        <f>+'RREO-Anexo 07'!H23+'RREO-Anexo 07'!H24</f>
        <v>652469.49</v>
      </c>
      <c r="I22" s="13">
        <f>+'RREO-Anexo 07'!I23+'RREO-Anexo 07'!I24</f>
        <v>0</v>
      </c>
      <c r="J22" s="13">
        <f>+'RREO-Anexo 07'!J23+'RREO-Anexo 07'!J24</f>
        <v>645647.27</v>
      </c>
      <c r="K22" s="13">
        <f>+'RREO-Anexo 07'!K23+'RREO-Anexo 07'!K24</f>
        <v>0</v>
      </c>
      <c r="L22" s="13">
        <f>+'RREO-Anexo 07'!L23+'RREO-Anexo 07'!L24</f>
        <v>39391.870000000003</v>
      </c>
      <c r="M22" s="13">
        <f>+'RREO-Anexo 07'!M23+'RREO-Anexo 07'!M24</f>
        <v>133684.32</v>
      </c>
    </row>
    <row r="23" spans="1:13" ht="12.75" customHeight="1">
      <c r="A23" s="10" t="s">
        <v>1816</v>
      </c>
      <c r="B23" s="11">
        <v>51978.67</v>
      </c>
      <c r="C23" s="11">
        <v>361375.56</v>
      </c>
      <c r="D23" s="11">
        <v>313293.32</v>
      </c>
      <c r="E23" s="11">
        <v>5768.46</v>
      </c>
      <c r="F23" s="11">
        <v>94292.45</v>
      </c>
      <c r="G23" s="11">
        <v>32569.65</v>
      </c>
      <c r="H23" s="11">
        <v>652469.49</v>
      </c>
      <c r="I23" s="11"/>
      <c r="J23" s="11">
        <v>645647.27</v>
      </c>
      <c r="K23" s="11">
        <v>0</v>
      </c>
      <c r="L23" s="11">
        <v>39391.870000000003</v>
      </c>
      <c r="M23" s="11">
        <v>133684.32</v>
      </c>
    </row>
    <row r="24" spans="1:13" ht="12.75" customHeight="1">
      <c r="A24" s="8" t="s">
        <v>1817</v>
      </c>
      <c r="B24" s="13">
        <f>+'RREO-Anexo 07'!B25+'RREO-Anexo 07'!B26</f>
        <v>0</v>
      </c>
      <c r="C24" s="13">
        <f>+'RREO-Anexo 07'!C25+'RREO-Anexo 07'!C26</f>
        <v>0</v>
      </c>
      <c r="D24" s="13">
        <f>+'RREO-Anexo 07'!D25+'RREO-Anexo 07'!D26</f>
        <v>0</v>
      </c>
      <c r="E24" s="13">
        <f>+'RREO-Anexo 07'!E25+'RREO-Anexo 07'!E26</f>
        <v>0</v>
      </c>
      <c r="F24" s="13">
        <f>+'RREO-Anexo 07'!F25+'RREO-Anexo 07'!F26</f>
        <v>0</v>
      </c>
      <c r="G24" s="13">
        <f>+'RREO-Anexo 07'!G25+'RREO-Anexo 07'!G26</f>
        <v>0</v>
      </c>
      <c r="H24" s="13">
        <f>+'RREO-Anexo 07'!H25+'RREO-Anexo 07'!H26</f>
        <v>0</v>
      </c>
      <c r="I24" s="13">
        <f>+'RREO-Anexo 07'!I25+'RREO-Anexo 07'!I26</f>
        <v>0</v>
      </c>
      <c r="J24" s="13">
        <f>+'RREO-Anexo 07'!J25+'RREO-Anexo 07'!J26</f>
        <v>0</v>
      </c>
      <c r="K24" s="13">
        <f>+'RREO-Anexo 07'!K25+'RREO-Anexo 07'!K26</f>
        <v>0</v>
      </c>
      <c r="L24" s="13">
        <f>+'RREO-Anexo 07'!L25+'RREO-Anexo 07'!L26</f>
        <v>0</v>
      </c>
      <c r="M24" s="13">
        <f>+'RREO-Anexo 07'!M25+'RREO-Anexo 07'!M26</f>
        <v>0</v>
      </c>
    </row>
    <row r="25" spans="1:13" ht="12.75" customHeight="1">
      <c r="A25" s="10" t="s">
        <v>1818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ht="12.75" customHeight="1">
      <c r="A26" s="8" t="s">
        <v>1819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ht="12.75" customHeight="1">
      <c r="A27" s="10" t="s">
        <v>1820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3" ht="12.75" customHeight="1">
      <c r="A28" s="8" t="s">
        <v>1521</v>
      </c>
      <c r="B28" s="13">
        <f>+'RREO-Anexo 07'!B22+'RREO-Anexo 07'!B27</f>
        <v>51978.67</v>
      </c>
      <c r="C28" s="13">
        <f>+'RREO-Anexo 07'!C22+'RREO-Anexo 07'!C27</f>
        <v>361375.56</v>
      </c>
      <c r="D28" s="13">
        <f>+'RREO-Anexo 07'!D22+'RREO-Anexo 07'!D27</f>
        <v>313293.32</v>
      </c>
      <c r="E28" s="13">
        <f>+'RREO-Anexo 07'!E22+'RREO-Anexo 07'!E27</f>
        <v>5768.46</v>
      </c>
      <c r="F28" s="13">
        <f>+'RREO-Anexo 07'!F22+'RREO-Anexo 07'!F27</f>
        <v>94292.45</v>
      </c>
      <c r="G28" s="13">
        <f>+'RREO-Anexo 07'!G22+'RREO-Anexo 07'!G27</f>
        <v>32569.65</v>
      </c>
      <c r="H28" s="13">
        <f>+'RREO-Anexo 07'!H22+'RREO-Anexo 07'!H27</f>
        <v>652469.49</v>
      </c>
      <c r="I28" s="13">
        <f>+'RREO-Anexo 07'!I22+'RREO-Anexo 07'!I27</f>
        <v>0</v>
      </c>
      <c r="J28" s="13">
        <f>+'RREO-Anexo 07'!J22+'RREO-Anexo 07'!J27</f>
        <v>645647.27</v>
      </c>
      <c r="K28" s="13">
        <f>+'RREO-Anexo 07'!K22+'RREO-Anexo 07'!K27</f>
        <v>0</v>
      </c>
      <c r="L28" s="13">
        <f>+'RREO-Anexo 07'!L22+'RREO-Anexo 07'!L27</f>
        <v>39391.870000000003</v>
      </c>
      <c r="M28" s="13">
        <f>+'RREO-Anexo 07'!M22+'RREO-Anexo 07'!M27</f>
        <v>133684.32</v>
      </c>
    </row>
    <row r="31" spans="1:13" ht="25.5" customHeight="1">
      <c r="A31" s="6" t="s">
        <v>1798</v>
      </c>
    </row>
    <row r="32" spans="1:13" ht="12.75" customHeight="1">
      <c r="A32" s="6" t="s">
        <v>1821</v>
      </c>
    </row>
    <row r="33" spans="1:13" ht="12.75" customHeight="1">
      <c r="A33" s="6" t="s">
        <v>12</v>
      </c>
    </row>
    <row r="34" spans="1:13" ht="30" customHeight="1">
      <c r="A34" s="16" t="s">
        <v>1822</v>
      </c>
      <c r="B34" s="17" t="s">
        <v>1822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ht="30" customHeight="1">
      <c r="A35" s="16"/>
      <c r="B35" s="17" t="s">
        <v>1823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1:13" ht="30" customHeight="1">
      <c r="A36" s="16"/>
      <c r="B36" s="17" t="s">
        <v>1801</v>
      </c>
      <c r="C36" s="17"/>
      <c r="D36" s="17"/>
      <c r="E36" s="17"/>
      <c r="F36" s="17"/>
      <c r="G36" s="17" t="s">
        <v>1722</v>
      </c>
      <c r="H36" s="17"/>
      <c r="I36" s="17"/>
      <c r="J36" s="17"/>
      <c r="K36" s="17"/>
      <c r="L36" s="17"/>
      <c r="M36" s="16" t="s">
        <v>1802</v>
      </c>
    </row>
    <row r="37" spans="1:13" ht="30" customHeight="1">
      <c r="A37" s="16"/>
      <c r="B37" s="17" t="s">
        <v>1803</v>
      </c>
      <c r="C37" s="17"/>
      <c r="D37" s="16" t="s">
        <v>1804</v>
      </c>
      <c r="E37" s="16" t="s">
        <v>1805</v>
      </c>
      <c r="F37" s="16" t="s">
        <v>1824</v>
      </c>
      <c r="G37" s="17" t="s">
        <v>1803</v>
      </c>
      <c r="H37" s="17"/>
      <c r="I37" s="16" t="s">
        <v>1807</v>
      </c>
      <c r="J37" s="16" t="s">
        <v>1808</v>
      </c>
      <c r="K37" s="16" t="s">
        <v>1809</v>
      </c>
      <c r="L37" s="16" t="s">
        <v>1810</v>
      </c>
      <c r="M37" s="16"/>
    </row>
    <row r="38" spans="1:13" ht="30" customHeight="1">
      <c r="A38" s="16"/>
      <c r="B38" s="7" t="s">
        <v>1811</v>
      </c>
      <c r="C38" s="7" t="s">
        <v>1812</v>
      </c>
      <c r="D38" s="16"/>
      <c r="E38" s="16"/>
      <c r="F38" s="16"/>
      <c r="G38" s="7" t="s">
        <v>1813</v>
      </c>
      <c r="H38" s="7" t="s">
        <v>1814</v>
      </c>
      <c r="I38" s="16"/>
      <c r="J38" s="16"/>
      <c r="K38" s="16"/>
      <c r="L38" s="16"/>
      <c r="M38" s="16"/>
    </row>
    <row r="39" spans="1:13" ht="12.75" customHeight="1">
      <c r="A39" s="8" t="s">
        <v>1820</v>
      </c>
      <c r="B39" s="13">
        <f>+'RREO-Anexo 07'!B40+'RREO-Anexo 07'!B41</f>
        <v>0</v>
      </c>
      <c r="C39" s="13">
        <f>+'RREO-Anexo 07'!C40+'RREO-Anexo 07'!C41</f>
        <v>0</v>
      </c>
      <c r="D39" s="13">
        <f>+'RREO-Anexo 07'!D40+'RREO-Anexo 07'!D41</f>
        <v>0</v>
      </c>
      <c r="E39" s="13">
        <f>+'RREO-Anexo 07'!E40+'RREO-Anexo 07'!E41</f>
        <v>0</v>
      </c>
      <c r="F39" s="13">
        <f>+'RREO-Anexo 07'!F40+'RREO-Anexo 07'!F41</f>
        <v>0</v>
      </c>
      <c r="G39" s="13">
        <f>+'RREO-Anexo 07'!G40+'RREO-Anexo 07'!G41</f>
        <v>0</v>
      </c>
      <c r="H39" s="13">
        <f>+'RREO-Anexo 07'!H40+'RREO-Anexo 07'!H41</f>
        <v>0</v>
      </c>
      <c r="I39" s="13">
        <f>+'RREO-Anexo 07'!I40+'RREO-Anexo 07'!I41</f>
        <v>0</v>
      </c>
      <c r="J39" s="13">
        <f>+'RREO-Anexo 07'!J40+'RREO-Anexo 07'!J41</f>
        <v>0</v>
      </c>
      <c r="K39" s="13">
        <f>+'RREO-Anexo 07'!K40+'RREO-Anexo 07'!K41</f>
        <v>0</v>
      </c>
      <c r="L39" s="13">
        <f>+'RREO-Anexo 07'!L40+'RREO-Anexo 07'!L41</f>
        <v>0</v>
      </c>
      <c r="M39" s="13">
        <f>+'RREO-Anexo 07'!M40+'RREO-Anexo 07'!M41</f>
        <v>0</v>
      </c>
    </row>
    <row r="40" spans="1:13" ht="12.75" customHeight="1">
      <c r="A40" s="10" t="s">
        <v>1816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ht="12.75" customHeight="1">
      <c r="A41" s="8" t="s">
        <v>1817</v>
      </c>
      <c r="B41" s="13">
        <f>+'RREO-Anexo 07'!B42+'RREO-Anexo 07'!B43</f>
        <v>0</v>
      </c>
      <c r="C41" s="13">
        <f>+'RREO-Anexo 07'!C42+'RREO-Anexo 07'!C43</f>
        <v>0</v>
      </c>
      <c r="D41" s="13">
        <f>+'RREO-Anexo 07'!D42+'RREO-Anexo 07'!D43</f>
        <v>0</v>
      </c>
      <c r="E41" s="13">
        <f>+'RREO-Anexo 07'!E42+'RREO-Anexo 07'!E43</f>
        <v>0</v>
      </c>
      <c r="F41" s="13">
        <f>+'RREO-Anexo 07'!F42+'RREO-Anexo 07'!F43</f>
        <v>0</v>
      </c>
      <c r="G41" s="13">
        <f>+'RREO-Anexo 07'!G42+'RREO-Anexo 07'!G43</f>
        <v>0</v>
      </c>
      <c r="H41" s="13">
        <f>+'RREO-Anexo 07'!H42+'RREO-Anexo 07'!H43</f>
        <v>0</v>
      </c>
      <c r="I41" s="13">
        <f>+'RREO-Anexo 07'!I42+'RREO-Anexo 07'!I43</f>
        <v>0</v>
      </c>
      <c r="J41" s="13">
        <f>+'RREO-Anexo 07'!J42+'RREO-Anexo 07'!J43</f>
        <v>0</v>
      </c>
      <c r="K41" s="13">
        <f>+'RREO-Anexo 07'!K42+'RREO-Anexo 07'!K43</f>
        <v>0</v>
      </c>
      <c r="L41" s="13">
        <f>+'RREO-Anexo 07'!L42+'RREO-Anexo 07'!L43</f>
        <v>0</v>
      </c>
      <c r="M41" s="13">
        <f>+'RREO-Anexo 07'!M42+'RREO-Anexo 07'!M43</f>
        <v>0</v>
      </c>
    </row>
    <row r="42" spans="1:13" ht="12.75" customHeight="1">
      <c r="A42" s="10" t="s">
        <v>1818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 ht="12.75" customHeight="1">
      <c r="A43" s="8" t="s">
        <v>1819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6" spans="1:13" ht="25.5" customHeight="1">
      <c r="A46" s="6" t="s">
        <v>1798</v>
      </c>
    </row>
    <row r="47" spans="1:13" ht="12.75" customHeight="1">
      <c r="A47" s="6" t="s">
        <v>133</v>
      </c>
    </row>
    <row r="48" spans="1:13" ht="12.75" customHeight="1">
      <c r="A48" s="6" t="s">
        <v>12</v>
      </c>
    </row>
    <row r="49" spans="1:2" ht="30" customHeight="1">
      <c r="A49" s="16" t="s">
        <v>134</v>
      </c>
      <c r="B49" s="7" t="s">
        <v>135</v>
      </c>
    </row>
    <row r="50" spans="1:2" ht="30" customHeight="1">
      <c r="A50" s="16"/>
      <c r="B50" s="7" t="s">
        <v>136</v>
      </c>
    </row>
    <row r="51" spans="1:2" ht="12.75" customHeight="1">
      <c r="A51" s="8" t="s">
        <v>134</v>
      </c>
      <c r="B51" s="9"/>
    </row>
    <row r="52" spans="1:2" ht="300" customHeight="1">
      <c r="A52" s="10" t="s">
        <v>137</v>
      </c>
      <c r="B52" s="15"/>
    </row>
  </sheetData>
  <sheetProtection sheet="1" objects="1" scenarios="1"/>
  <mergeCells count="31">
    <mergeCell ref="A17:A21"/>
    <mergeCell ref="B17:M17"/>
    <mergeCell ref="B18:M18"/>
    <mergeCell ref="B19:F19"/>
    <mergeCell ref="G19:L19"/>
    <mergeCell ref="M19:M21"/>
    <mergeCell ref="B20:C20"/>
    <mergeCell ref="D20:D21"/>
    <mergeCell ref="E20:E21"/>
    <mergeCell ref="F20:F21"/>
    <mergeCell ref="G20:H20"/>
    <mergeCell ref="I20:I21"/>
    <mergeCell ref="J20:J21"/>
    <mergeCell ref="K20:K21"/>
    <mergeCell ref="L20:L21"/>
    <mergeCell ref="A49:A50"/>
    <mergeCell ref="A34:A38"/>
    <mergeCell ref="B34:M34"/>
    <mergeCell ref="B35:M35"/>
    <mergeCell ref="B36:F36"/>
    <mergeCell ref="G36:L36"/>
    <mergeCell ref="M36:M38"/>
    <mergeCell ref="B37:C37"/>
    <mergeCell ref="D37:D38"/>
    <mergeCell ref="E37:E38"/>
    <mergeCell ref="F37:F38"/>
    <mergeCell ref="G37:H37"/>
    <mergeCell ref="I37:I38"/>
    <mergeCell ref="J37:J38"/>
    <mergeCell ref="K37:K38"/>
    <mergeCell ref="L37:L38"/>
  </mergeCells>
  <pageMargins left="0.74791666666666701" right="0.74791666666666701" top="0.98402777777777795" bottom="0.98402777777777795" header="0.511811023622047" footer="0.511811023622047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81"/>
  <sheetViews>
    <sheetView showGridLines="0" topLeftCell="A34" workbookViewId="0">
      <pane xSplit="1" topLeftCell="B1" activePane="topRight" state="frozen"/>
      <selection activeCell="A34" sqref="A34"/>
      <selection pane="topRight"/>
    </sheetView>
  </sheetViews>
  <sheetFormatPr defaultColWidth="11.5703125" defaultRowHeight="12.75"/>
  <cols>
    <col min="1" max="1" width="85.85546875" customWidth="1"/>
    <col min="2" max="2" width="40" customWidth="1"/>
    <col min="3" max="3" width="31.7109375" customWidth="1"/>
    <col min="4" max="12" width="21" customWidth="1"/>
    <col min="13" max="64" width="9" customWidth="1"/>
  </cols>
  <sheetData>
    <row r="1" spans="1:5" ht="74.099999999999994" customHeight="1">
      <c r="A1" s="1"/>
    </row>
    <row r="2" spans="1:5" ht="12.75" customHeight="1">
      <c r="A2" s="2" t="s">
        <v>0</v>
      </c>
    </row>
    <row r="3" spans="1:5" ht="20.100000000000001" customHeight="1">
      <c r="A3" s="3" t="s">
        <v>1</v>
      </c>
    </row>
    <row r="4" spans="1:5" ht="20.100000000000001" customHeight="1">
      <c r="A4" s="3" t="s">
        <v>2</v>
      </c>
    </row>
    <row r="5" spans="1:5" ht="20.100000000000001" customHeight="1">
      <c r="A5" s="3" t="s">
        <v>3</v>
      </c>
      <c r="E5" s="4"/>
    </row>
    <row r="7" spans="1:5" ht="12.75" customHeight="1">
      <c r="A7" s="5" t="s">
        <v>4</v>
      </c>
    </row>
    <row r="8" spans="1:5" ht="12.75" customHeight="1">
      <c r="A8" s="5" t="s">
        <v>5</v>
      </c>
    </row>
    <row r="9" spans="1:5" ht="12.75" customHeight="1">
      <c r="A9" s="5" t="s">
        <v>6</v>
      </c>
    </row>
    <row r="10" spans="1:5" ht="12.75" customHeight="1">
      <c r="A10" s="5" t="s">
        <v>7</v>
      </c>
    </row>
    <row r="11" spans="1:5" ht="12.75" customHeight="1">
      <c r="A11" s="5" t="s">
        <v>8</v>
      </c>
    </row>
    <row r="12" spans="1:5" ht="12.75" customHeight="1">
      <c r="A12" s="5" t="s">
        <v>9</v>
      </c>
    </row>
    <row r="14" spans="1:5" ht="12.75" customHeight="1">
      <c r="A14" s="6" t="s">
        <v>1825</v>
      </c>
    </row>
    <row r="15" spans="1:5" ht="12.75" customHeight="1">
      <c r="A15" s="6" t="s">
        <v>1826</v>
      </c>
    </row>
    <row r="16" spans="1:5" ht="12.75" customHeight="1">
      <c r="A16" s="6" t="s">
        <v>12</v>
      </c>
    </row>
    <row r="17" spans="1:3" ht="30" customHeight="1">
      <c r="A17" s="16" t="s">
        <v>1827</v>
      </c>
      <c r="B17" s="17" t="s">
        <v>1828</v>
      </c>
      <c r="C17" s="17"/>
    </row>
    <row r="18" spans="1:3" ht="30" customHeight="1">
      <c r="A18" s="16"/>
      <c r="B18" s="7" t="s">
        <v>1829</v>
      </c>
      <c r="C18" s="7" t="s">
        <v>1830</v>
      </c>
    </row>
    <row r="19" spans="1:3" ht="12.75" customHeight="1">
      <c r="A19" s="8" t="s">
        <v>1827</v>
      </c>
      <c r="B19" s="9"/>
      <c r="C19" s="9"/>
    </row>
    <row r="20" spans="1:3" ht="12.75" customHeight="1">
      <c r="A20" s="10" t="s">
        <v>1831</v>
      </c>
      <c r="B20" s="11">
        <f>+'RREO-Anexo 13'!B21</f>
        <v>0</v>
      </c>
      <c r="C20" s="11">
        <f>+'RREO-Anexo 13'!C21</f>
        <v>0</v>
      </c>
    </row>
    <row r="21" spans="1:3" ht="12.75" customHeight="1">
      <c r="A21" s="8" t="s">
        <v>1832</v>
      </c>
      <c r="B21" s="13"/>
      <c r="C21" s="13"/>
    </row>
    <row r="22" spans="1:3" ht="12.75" customHeight="1">
      <c r="A22" s="10" t="s">
        <v>1833</v>
      </c>
      <c r="B22" s="11">
        <f>+'RREO-Anexo 13'!B23+'RREO-Anexo 13'!B24+'RREO-Anexo 13'!B25</f>
        <v>0</v>
      </c>
      <c r="C22" s="11">
        <f>+'RREO-Anexo 13'!C23+'RREO-Anexo 13'!C24+'RREO-Anexo 13'!C25</f>
        <v>0</v>
      </c>
    </row>
    <row r="23" spans="1:3" ht="12.75" customHeight="1">
      <c r="A23" s="8" t="s">
        <v>1834</v>
      </c>
      <c r="B23" s="13"/>
      <c r="C23" s="13"/>
    </row>
    <row r="24" spans="1:3" ht="12.75" customHeight="1">
      <c r="A24" s="10" t="s">
        <v>1835</v>
      </c>
      <c r="B24" s="11"/>
      <c r="C24" s="11"/>
    </row>
    <row r="25" spans="1:3" ht="12.75" customHeight="1">
      <c r="A25" s="8" t="s">
        <v>1836</v>
      </c>
      <c r="B25" s="13"/>
      <c r="C25" s="13"/>
    </row>
    <row r="26" spans="1:3" ht="12.75" customHeight="1">
      <c r="A26" s="10" t="s">
        <v>1837</v>
      </c>
      <c r="B26" s="11">
        <f>+'RREO-Anexo 13'!B27+'RREO-Anexo 13'!B28+'RREO-Anexo 13'!B29+'RREO-Anexo 13'!B30</f>
        <v>0</v>
      </c>
      <c r="C26" s="11">
        <f>+'RREO-Anexo 13'!C27+'RREO-Anexo 13'!C28+'RREO-Anexo 13'!C29+'RREO-Anexo 13'!C30</f>
        <v>0</v>
      </c>
    </row>
    <row r="27" spans="1:3" ht="12.75" customHeight="1">
      <c r="A27" s="8" t="s">
        <v>1838</v>
      </c>
      <c r="B27" s="13"/>
      <c r="C27" s="13"/>
    </row>
    <row r="28" spans="1:3" ht="12.75" customHeight="1">
      <c r="A28" s="10" t="s">
        <v>1839</v>
      </c>
      <c r="B28" s="11"/>
      <c r="C28" s="11"/>
    </row>
    <row r="29" spans="1:3" ht="12.75" customHeight="1">
      <c r="A29" s="8" t="s">
        <v>1840</v>
      </c>
      <c r="B29" s="13"/>
      <c r="C29" s="13"/>
    </row>
    <row r="30" spans="1:3" ht="12.75" customHeight="1">
      <c r="A30" s="10" t="s">
        <v>1841</v>
      </c>
      <c r="B30" s="11"/>
      <c r="C30" s="11"/>
    </row>
    <row r="33" spans="1:12" ht="12.75" customHeight="1">
      <c r="A33" s="6" t="s">
        <v>1825</v>
      </c>
    </row>
    <row r="34" spans="1:12" ht="25.5" customHeight="1">
      <c r="A34" s="6" t="s">
        <v>1842</v>
      </c>
    </row>
    <row r="35" spans="1:12" ht="25.5" customHeight="1">
      <c r="A35" s="6" t="s">
        <v>1843</v>
      </c>
    </row>
    <row r="36" spans="1:12" ht="30" customHeight="1">
      <c r="A36" s="16" t="s">
        <v>1844</v>
      </c>
      <c r="B36" s="17" t="s">
        <v>1845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ht="30" customHeight="1">
      <c r="A37" s="16"/>
      <c r="B37" s="7" t="s">
        <v>1846</v>
      </c>
      <c r="C37" s="7" t="s">
        <v>1847</v>
      </c>
      <c r="D37" s="7" t="s">
        <v>1848</v>
      </c>
      <c r="E37" s="7" t="s">
        <v>1849</v>
      </c>
      <c r="F37" s="7" t="s">
        <v>1850</v>
      </c>
      <c r="G37" s="7" t="s">
        <v>1851</v>
      </c>
      <c r="H37" s="7" t="s">
        <v>1852</v>
      </c>
      <c r="I37" s="7" t="s">
        <v>1853</v>
      </c>
      <c r="J37" s="7" t="s">
        <v>1854</v>
      </c>
      <c r="K37" s="7" t="s">
        <v>1855</v>
      </c>
      <c r="L37" s="7" t="s">
        <v>1856</v>
      </c>
    </row>
    <row r="40" spans="1:12" ht="12.75" customHeight="1">
      <c r="A40" s="6" t="s">
        <v>1825</v>
      </c>
    </row>
    <row r="41" spans="1:12" ht="25.5" customHeight="1">
      <c r="A41" s="6" t="s">
        <v>1857</v>
      </c>
    </row>
    <row r="42" spans="1:12" ht="25.5" customHeight="1">
      <c r="A42" s="6" t="s">
        <v>1858</v>
      </c>
    </row>
    <row r="43" spans="1:12" ht="30" customHeight="1">
      <c r="A43" s="16" t="s">
        <v>1859</v>
      </c>
      <c r="B43" s="17" t="s">
        <v>1845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1:12" ht="30" customHeight="1">
      <c r="A44" s="16"/>
      <c r="B44" s="7" t="s">
        <v>1846</v>
      </c>
      <c r="C44" s="7" t="s">
        <v>1847</v>
      </c>
      <c r="D44" s="7" t="s">
        <v>1848</v>
      </c>
      <c r="E44" s="7" t="s">
        <v>1849</v>
      </c>
      <c r="F44" s="7" t="s">
        <v>1850</v>
      </c>
      <c r="G44" s="7" t="s">
        <v>1851</v>
      </c>
      <c r="H44" s="7" t="s">
        <v>1852</v>
      </c>
      <c r="I44" s="7" t="s">
        <v>1853</v>
      </c>
      <c r="J44" s="7" t="s">
        <v>1854</v>
      </c>
      <c r="K44" s="7" t="s">
        <v>1855</v>
      </c>
      <c r="L44" s="7" t="s">
        <v>1856</v>
      </c>
    </row>
    <row r="47" spans="1:12" ht="12.75" customHeight="1">
      <c r="A47" s="6" t="s">
        <v>1825</v>
      </c>
    </row>
    <row r="48" spans="1:12" ht="12.75" customHeight="1">
      <c r="A48" s="6" t="s">
        <v>1860</v>
      </c>
    </row>
    <row r="49" spans="1:12" ht="12.75" customHeight="1">
      <c r="A49" s="6" t="s">
        <v>1861</v>
      </c>
    </row>
    <row r="50" spans="1:12" ht="30" customHeight="1">
      <c r="A50" s="16" t="s">
        <v>1862</v>
      </c>
      <c r="B50" s="17" t="s">
        <v>1845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1" spans="1:12" ht="30" customHeight="1">
      <c r="A51" s="16"/>
      <c r="B51" s="7" t="s">
        <v>1846</v>
      </c>
      <c r="C51" s="7" t="s">
        <v>1847</v>
      </c>
      <c r="D51" s="7" t="s">
        <v>1848</v>
      </c>
      <c r="E51" s="7" t="s">
        <v>1849</v>
      </c>
      <c r="F51" s="7" t="s">
        <v>1850</v>
      </c>
      <c r="G51" s="7" t="s">
        <v>1851</v>
      </c>
      <c r="H51" s="7" t="s">
        <v>1852</v>
      </c>
      <c r="I51" s="7" t="s">
        <v>1853</v>
      </c>
      <c r="J51" s="7" t="s">
        <v>1854</v>
      </c>
      <c r="K51" s="7" t="s">
        <v>1855</v>
      </c>
      <c r="L51" s="7" t="s">
        <v>1856</v>
      </c>
    </row>
    <row r="54" spans="1:12" ht="12.75" customHeight="1">
      <c r="A54" s="6" t="s">
        <v>1825</v>
      </c>
    </row>
    <row r="55" spans="1:12" ht="12.75" customHeight="1">
      <c r="A55" s="6" t="s">
        <v>1863</v>
      </c>
    </row>
    <row r="56" spans="1:12" ht="12.75" customHeight="1">
      <c r="A56" s="6" t="s">
        <v>1864</v>
      </c>
    </row>
    <row r="57" spans="1:12" ht="30" customHeight="1">
      <c r="A57" s="16" t="s">
        <v>1865</v>
      </c>
      <c r="B57" s="17" t="s">
        <v>1845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</row>
    <row r="58" spans="1:12" ht="30" customHeight="1">
      <c r="A58" s="16"/>
      <c r="B58" s="7" t="s">
        <v>1846</v>
      </c>
      <c r="C58" s="7" t="s">
        <v>1847</v>
      </c>
      <c r="D58" s="7" t="s">
        <v>1848</v>
      </c>
      <c r="E58" s="7" t="s">
        <v>1849</v>
      </c>
      <c r="F58" s="7" t="s">
        <v>1850</v>
      </c>
      <c r="G58" s="7" t="s">
        <v>1851</v>
      </c>
      <c r="H58" s="7" t="s">
        <v>1852</v>
      </c>
      <c r="I58" s="7" t="s">
        <v>1853</v>
      </c>
      <c r="J58" s="7" t="s">
        <v>1854</v>
      </c>
      <c r="K58" s="7" t="s">
        <v>1855</v>
      </c>
      <c r="L58" s="7" t="s">
        <v>1856</v>
      </c>
    </row>
    <row r="61" spans="1:12" ht="12.75" customHeight="1">
      <c r="A61" s="6" t="s">
        <v>1825</v>
      </c>
    </row>
    <row r="62" spans="1:12" ht="12.75" customHeight="1">
      <c r="A62" s="6" t="s">
        <v>1866</v>
      </c>
    </row>
    <row r="63" spans="1:12" ht="12.75" customHeight="1">
      <c r="A63" s="6" t="s">
        <v>12</v>
      </c>
    </row>
    <row r="64" spans="1:12" ht="30" customHeight="1">
      <c r="A64" s="16" t="s">
        <v>1867</v>
      </c>
      <c r="B64" s="17" t="s">
        <v>1845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</row>
    <row r="65" spans="1:12" ht="30" customHeight="1">
      <c r="A65" s="16"/>
      <c r="B65" s="7" t="s">
        <v>1846</v>
      </c>
      <c r="C65" s="7" t="s">
        <v>1847</v>
      </c>
      <c r="D65" s="7" t="s">
        <v>1848</v>
      </c>
      <c r="E65" s="7" t="s">
        <v>1849</v>
      </c>
      <c r="F65" s="7" t="s">
        <v>1850</v>
      </c>
      <c r="G65" s="7" t="s">
        <v>1851</v>
      </c>
      <c r="H65" s="7" t="s">
        <v>1852</v>
      </c>
      <c r="I65" s="7" t="s">
        <v>1853</v>
      </c>
      <c r="J65" s="7" t="s">
        <v>1854</v>
      </c>
      <c r="K65" s="7" t="s">
        <v>1855</v>
      </c>
      <c r="L65" s="7" t="s">
        <v>1856</v>
      </c>
    </row>
    <row r="66" spans="1:12" ht="12.75" customHeight="1">
      <c r="A66" s="8" t="s">
        <v>1867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</row>
    <row r="67" spans="1:12" ht="12.75" customHeight="1">
      <c r="A67" s="10" t="s">
        <v>1868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</row>
    <row r="68" spans="1:12" ht="12.75" customHeight="1">
      <c r="A68" s="8" t="s">
        <v>1869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</row>
    <row r="69" spans="1:12" ht="12.75" customHeight="1">
      <c r="A69" s="10" t="s">
        <v>1870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</row>
    <row r="70" spans="1:12" ht="12.75" customHeight="1">
      <c r="A70" s="8" t="s">
        <v>1871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</row>
    <row r="71" spans="1:12" ht="12.75" customHeight="1">
      <c r="A71" s="10" t="s">
        <v>1872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2" ht="12.75" customHeight="1">
      <c r="A72" s="8" t="s">
        <v>1873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</row>
    <row r="75" spans="1:12" ht="12.75" customHeight="1">
      <c r="A75" s="6" t="s">
        <v>1825</v>
      </c>
    </row>
    <row r="76" spans="1:12" ht="12.75" customHeight="1">
      <c r="A76" s="6" t="s">
        <v>133</v>
      </c>
    </row>
    <row r="77" spans="1:12" ht="12.75" customHeight="1">
      <c r="A77" s="6" t="s">
        <v>12</v>
      </c>
    </row>
    <row r="78" spans="1:12" ht="30" customHeight="1">
      <c r="A78" s="16" t="s">
        <v>134</v>
      </c>
      <c r="B78" s="7" t="s">
        <v>135</v>
      </c>
    </row>
    <row r="79" spans="1:12" ht="30" customHeight="1">
      <c r="A79" s="16"/>
      <c r="B79" s="7" t="s">
        <v>136</v>
      </c>
    </row>
    <row r="80" spans="1:12" ht="12.75" customHeight="1">
      <c r="A80" s="8" t="s">
        <v>134</v>
      </c>
      <c r="B80" s="9"/>
    </row>
    <row r="81" spans="1:2" ht="300" customHeight="1">
      <c r="A81" s="10" t="s">
        <v>137</v>
      </c>
      <c r="B81" s="15"/>
    </row>
  </sheetData>
  <sheetProtection sheet="1" objects="1" scenarios="1"/>
  <mergeCells count="13">
    <mergeCell ref="A17:A18"/>
    <mergeCell ref="B17:C17"/>
    <mergeCell ref="A36:A37"/>
    <mergeCell ref="B36:L36"/>
    <mergeCell ref="A43:A44"/>
    <mergeCell ref="B43:L43"/>
    <mergeCell ref="A78:A79"/>
    <mergeCell ref="A50:A51"/>
    <mergeCell ref="B50:L50"/>
    <mergeCell ref="A57:A58"/>
    <mergeCell ref="B57:L57"/>
    <mergeCell ref="A64:A65"/>
    <mergeCell ref="B64:L64"/>
  </mergeCells>
  <pageMargins left="0.74791666666666701" right="0.74791666666666701" top="0.98402777777777795" bottom="0.98402777777777795" header="0.511811023622047" footer="0.511811023622047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81"/>
  <sheetViews>
    <sheetView showGridLines="0" tabSelected="1" topLeftCell="A118" workbookViewId="0">
      <pane xSplit="1" topLeftCell="B1" activePane="topRight" state="frozen"/>
      <selection pane="topRight" activeCell="E140" sqref="E140"/>
    </sheetView>
  </sheetViews>
  <sheetFormatPr defaultColWidth="11.5703125" defaultRowHeight="12.75"/>
  <cols>
    <col min="1" max="1" width="79.28515625" customWidth="1"/>
    <col min="2" max="2" width="40" customWidth="1"/>
    <col min="3" max="3" width="38.5703125" customWidth="1"/>
    <col min="4" max="4" width="27.7109375" customWidth="1"/>
    <col min="5" max="5" width="21" customWidth="1"/>
    <col min="6" max="64" width="9" customWidth="1"/>
  </cols>
  <sheetData>
    <row r="1" spans="1:5" ht="74.099999999999994" customHeight="1">
      <c r="A1" s="1"/>
    </row>
    <row r="2" spans="1:5" ht="12.75" customHeight="1">
      <c r="A2" s="2" t="s">
        <v>0</v>
      </c>
    </row>
    <row r="3" spans="1:5" ht="20.100000000000001" customHeight="1">
      <c r="A3" s="3" t="s">
        <v>1</v>
      </c>
    </row>
    <row r="4" spans="1:5" ht="20.100000000000001" customHeight="1">
      <c r="A4" s="3" t="s">
        <v>2</v>
      </c>
    </row>
    <row r="5" spans="1:5" ht="20.100000000000001" customHeight="1">
      <c r="A5" s="3" t="s">
        <v>3</v>
      </c>
      <c r="E5" s="4"/>
    </row>
    <row r="7" spans="1:5" ht="12.75" customHeight="1">
      <c r="A7" s="5" t="s">
        <v>4</v>
      </c>
    </row>
    <row r="8" spans="1:5" ht="12.75" customHeight="1">
      <c r="A8" s="5" t="s">
        <v>5</v>
      </c>
    </row>
    <row r="9" spans="1:5" ht="12.75" customHeight="1">
      <c r="A9" s="5" t="s">
        <v>6</v>
      </c>
    </row>
    <row r="10" spans="1:5" ht="12.75" customHeight="1">
      <c r="A10" s="5" t="s">
        <v>7</v>
      </c>
    </row>
    <row r="11" spans="1:5" ht="12.75" customHeight="1">
      <c r="A11" s="5" t="s">
        <v>8</v>
      </c>
    </row>
    <row r="12" spans="1:5" ht="12.75" customHeight="1">
      <c r="A12" s="5" t="s">
        <v>9</v>
      </c>
    </row>
    <row r="14" spans="1:5" ht="25.5" customHeight="1">
      <c r="A14" s="6" t="s">
        <v>1874</v>
      </c>
    </row>
    <row r="15" spans="1:5" ht="12.75" customHeight="1">
      <c r="A15" s="6" t="s">
        <v>1875</v>
      </c>
    </row>
    <row r="16" spans="1:5" ht="12.75" customHeight="1">
      <c r="A16" s="6" t="s">
        <v>12</v>
      </c>
    </row>
    <row r="17" spans="1:2" ht="30" customHeight="1">
      <c r="A17" s="16" t="s">
        <v>1876</v>
      </c>
      <c r="B17" s="7" t="s">
        <v>135</v>
      </c>
    </row>
    <row r="18" spans="1:2" ht="30" customHeight="1">
      <c r="A18" s="16"/>
      <c r="B18" s="7" t="s">
        <v>1877</v>
      </c>
    </row>
    <row r="19" spans="1:2" ht="12.75" customHeight="1">
      <c r="A19" s="8" t="s">
        <v>1876</v>
      </c>
      <c r="B19" s="9"/>
    </row>
    <row r="20" spans="1:2" ht="12.75" customHeight="1">
      <c r="A20" s="10" t="s">
        <v>1878</v>
      </c>
      <c r="B20" s="11"/>
    </row>
    <row r="21" spans="1:2" ht="12.75" customHeight="1">
      <c r="A21" s="8" t="s">
        <v>1879</v>
      </c>
      <c r="B21" s="13">
        <v>101798053</v>
      </c>
    </row>
    <row r="22" spans="1:2" ht="12.75" customHeight="1">
      <c r="A22" s="10" t="s">
        <v>1880</v>
      </c>
      <c r="B22" s="11">
        <v>101798053</v>
      </c>
    </row>
    <row r="23" spans="1:2" ht="12.75" customHeight="1">
      <c r="A23" s="8" t="s">
        <v>1881</v>
      </c>
      <c r="B23" s="13">
        <v>64926184.920000002</v>
      </c>
    </row>
    <row r="24" spans="1:2" ht="12.75" customHeight="1">
      <c r="A24" s="10" t="s">
        <v>1882</v>
      </c>
      <c r="B24" s="11"/>
    </row>
    <row r="25" spans="1:2" ht="12.75" customHeight="1">
      <c r="A25" s="8" t="s">
        <v>1883</v>
      </c>
      <c r="B25" s="13"/>
    </row>
    <row r="26" spans="1:2" ht="12.75" customHeight="1">
      <c r="A26" s="10" t="s">
        <v>1884</v>
      </c>
      <c r="B26" s="11"/>
    </row>
    <row r="27" spans="1:2" ht="12.75" customHeight="1">
      <c r="A27" s="8" t="s">
        <v>1885</v>
      </c>
      <c r="B27" s="13">
        <v>101798053</v>
      </c>
    </row>
    <row r="28" spans="1:2" ht="12.75" customHeight="1">
      <c r="A28" s="10" t="s">
        <v>1886</v>
      </c>
      <c r="B28" s="11">
        <v>101798053</v>
      </c>
    </row>
    <row r="29" spans="1:2" ht="12.75" customHeight="1">
      <c r="A29" s="8" t="s">
        <v>1887</v>
      </c>
      <c r="B29" s="13">
        <v>53458218.630000003</v>
      </c>
    </row>
    <row r="30" spans="1:2" ht="12.75" customHeight="1">
      <c r="A30" s="10" t="s">
        <v>1888</v>
      </c>
      <c r="B30" s="11">
        <v>50055176.25</v>
      </c>
    </row>
    <row r="31" spans="1:2" ht="12.75" customHeight="1">
      <c r="A31" s="8" t="s">
        <v>1889</v>
      </c>
      <c r="B31" s="13">
        <v>49963437.369999997</v>
      </c>
    </row>
    <row r="32" spans="1:2" ht="12.75" customHeight="1">
      <c r="A32" s="10" t="s">
        <v>1890</v>
      </c>
      <c r="B32" s="11">
        <v>14871008.67</v>
      </c>
    </row>
    <row r="35" spans="1:2" ht="25.5" customHeight="1">
      <c r="A35" s="6" t="s">
        <v>1874</v>
      </c>
    </row>
    <row r="36" spans="1:2" ht="12.75" customHeight="1">
      <c r="A36" s="6" t="s">
        <v>1891</v>
      </c>
    </row>
    <row r="37" spans="1:2" ht="12.75" customHeight="1">
      <c r="A37" s="6" t="s">
        <v>12</v>
      </c>
    </row>
    <row r="38" spans="1:2" ht="30" customHeight="1">
      <c r="A38" s="16" t="s">
        <v>1892</v>
      </c>
      <c r="B38" s="7" t="s">
        <v>135</v>
      </c>
    </row>
    <row r="39" spans="1:2" ht="30" customHeight="1">
      <c r="A39" s="16"/>
      <c r="B39" s="7" t="s">
        <v>1877</v>
      </c>
    </row>
    <row r="40" spans="1:2" ht="12.75" customHeight="1">
      <c r="A40" s="8" t="s">
        <v>1892</v>
      </c>
      <c r="B40" s="9"/>
    </row>
    <row r="41" spans="1:2" ht="12.75" customHeight="1">
      <c r="A41" s="10" t="s">
        <v>1893</v>
      </c>
      <c r="B41" s="11">
        <v>53458218.630000003</v>
      </c>
    </row>
    <row r="42" spans="1:2" ht="12.75" customHeight="1">
      <c r="A42" s="8" t="s">
        <v>1894</v>
      </c>
      <c r="B42" s="13">
        <v>50055176.25</v>
      </c>
    </row>
    <row r="45" spans="1:2" ht="25.5" customHeight="1">
      <c r="A45" s="6" t="s">
        <v>1874</v>
      </c>
    </row>
    <row r="46" spans="1:2" ht="12.75" customHeight="1">
      <c r="A46" s="6" t="s">
        <v>1895</v>
      </c>
    </row>
    <row r="47" spans="1:2" ht="12.75" customHeight="1">
      <c r="A47" s="6" t="s">
        <v>12</v>
      </c>
    </row>
    <row r="48" spans="1:2" ht="30" customHeight="1">
      <c r="A48" s="16" t="s">
        <v>1896</v>
      </c>
      <c r="B48" s="7" t="s">
        <v>135</v>
      </c>
    </row>
    <row r="49" spans="1:2" ht="30" customHeight="1">
      <c r="A49" s="16"/>
      <c r="B49" s="7" t="s">
        <v>1877</v>
      </c>
    </row>
    <row r="50" spans="1:2" ht="12.75" customHeight="1">
      <c r="A50" s="8" t="s">
        <v>1896</v>
      </c>
      <c r="B50" s="9"/>
    </row>
    <row r="51" spans="1:2" ht="12.75" customHeight="1">
      <c r="A51" s="10" t="s">
        <v>1897</v>
      </c>
      <c r="B51" s="11">
        <v>4512867.22</v>
      </c>
    </row>
    <row r="52" spans="1:2" ht="12.75" customHeight="1">
      <c r="A52" s="8" t="s">
        <v>1898</v>
      </c>
      <c r="B52" s="13">
        <v>4512867.22</v>
      </c>
    </row>
    <row r="53" spans="1:2" ht="25.5" customHeight="1">
      <c r="A53" s="10" t="s">
        <v>1899</v>
      </c>
      <c r="B53" s="11">
        <v>4512867.22</v>
      </c>
    </row>
    <row r="56" spans="1:2" ht="25.5" customHeight="1">
      <c r="A56" s="6" t="s">
        <v>1874</v>
      </c>
    </row>
    <row r="57" spans="1:2" ht="12.75" customHeight="1">
      <c r="A57" s="6" t="s">
        <v>1900</v>
      </c>
    </row>
    <row r="58" spans="1:2" ht="12.75" customHeight="1">
      <c r="A58" s="6" t="s">
        <v>12</v>
      </c>
    </row>
    <row r="59" spans="1:2" ht="30" customHeight="1">
      <c r="A59" s="16" t="s">
        <v>1901</v>
      </c>
      <c r="B59" s="7" t="s">
        <v>135</v>
      </c>
    </row>
    <row r="60" spans="1:2" ht="30" customHeight="1">
      <c r="A60" s="16"/>
      <c r="B60" s="7" t="s">
        <v>1877</v>
      </c>
    </row>
    <row r="61" spans="1:2" ht="12.75" customHeight="1">
      <c r="A61" s="8" t="s">
        <v>1901</v>
      </c>
      <c r="B61" s="9"/>
    </row>
    <row r="62" spans="1:2" ht="12.75" customHeight="1">
      <c r="A62" s="10" t="s">
        <v>1902</v>
      </c>
      <c r="B62" s="11"/>
    </row>
    <row r="63" spans="1:2" ht="12.75" customHeight="1">
      <c r="A63" s="8" t="s">
        <v>1903</v>
      </c>
      <c r="B63" s="13">
        <v>24807301.969999999</v>
      </c>
    </row>
    <row r="64" spans="1:2" ht="12.75" customHeight="1">
      <c r="A64" s="10" t="s">
        <v>1904</v>
      </c>
      <c r="B64" s="11">
        <v>12719832.18</v>
      </c>
    </row>
    <row r="65" spans="1:4" ht="12.75" customHeight="1">
      <c r="A65" s="8" t="s">
        <v>1905</v>
      </c>
      <c r="B65" s="13">
        <v>12652178.890000001</v>
      </c>
    </row>
    <row r="66" spans="1:4" ht="12.75" customHeight="1">
      <c r="A66" s="10" t="s">
        <v>1906</v>
      </c>
      <c r="B66" s="11">
        <v>12635030.35</v>
      </c>
    </row>
    <row r="67" spans="1:4" ht="12.75" customHeight="1">
      <c r="A67" s="8" t="s">
        <v>1907</v>
      </c>
      <c r="B67" s="13">
        <v>12155123.08</v>
      </c>
    </row>
    <row r="68" spans="1:4" ht="12.75" customHeight="1">
      <c r="A68" s="10" t="s">
        <v>1908</v>
      </c>
      <c r="B68" s="11"/>
    </row>
    <row r="69" spans="1:4" ht="12.75" customHeight="1">
      <c r="A69" s="8" t="s">
        <v>1903</v>
      </c>
      <c r="B69" s="13">
        <v>25459797.100000001</v>
      </c>
    </row>
    <row r="70" spans="1:4" ht="12.75" customHeight="1">
      <c r="A70" s="10" t="s">
        <v>1904</v>
      </c>
      <c r="B70" s="11">
        <v>26873254.050000001</v>
      </c>
    </row>
    <row r="71" spans="1:4" ht="12.75" customHeight="1">
      <c r="A71" s="8" t="s">
        <v>1905</v>
      </c>
      <c r="B71" s="13">
        <v>26727846.379999999</v>
      </c>
    </row>
    <row r="72" spans="1:4" ht="12.75" customHeight="1">
      <c r="A72" s="10" t="s">
        <v>1906</v>
      </c>
      <c r="B72" s="11">
        <v>26718557.760000002</v>
      </c>
    </row>
    <row r="73" spans="1:4" ht="12.75" customHeight="1">
      <c r="A73" s="8" t="s">
        <v>1907</v>
      </c>
      <c r="B73" s="13">
        <v>-1268049.28</v>
      </c>
    </row>
    <row r="76" spans="1:4" ht="25.5" customHeight="1">
      <c r="A76" s="6" t="s">
        <v>1874</v>
      </c>
    </row>
    <row r="77" spans="1:4" ht="12.75" customHeight="1">
      <c r="A77" s="6" t="s">
        <v>1909</v>
      </c>
    </row>
    <row r="78" spans="1:4" ht="12.75" customHeight="1">
      <c r="A78" s="6" t="s">
        <v>12</v>
      </c>
    </row>
    <row r="79" spans="1:4" ht="30" customHeight="1">
      <c r="A79" s="16" t="s">
        <v>1910</v>
      </c>
      <c r="B79" s="17" t="s">
        <v>1911</v>
      </c>
      <c r="C79" s="17"/>
      <c r="D79" s="17"/>
    </row>
    <row r="80" spans="1:4" ht="30" customHeight="1">
      <c r="A80" s="16"/>
      <c r="B80" s="7" t="s">
        <v>1912</v>
      </c>
      <c r="C80" s="7" t="s">
        <v>1913</v>
      </c>
      <c r="D80" s="7" t="s">
        <v>1914</v>
      </c>
    </row>
    <row r="81" spans="1:5" ht="12.75" customHeight="1">
      <c r="A81" s="8" t="s">
        <v>1910</v>
      </c>
      <c r="B81" s="9"/>
      <c r="C81" s="9"/>
      <c r="D81" s="9"/>
    </row>
    <row r="82" spans="1:5" ht="12.75" customHeight="1">
      <c r="A82" s="10" t="s">
        <v>1915</v>
      </c>
      <c r="B82" s="11"/>
      <c r="C82" s="11">
        <v>-3090661.49</v>
      </c>
      <c r="D82" s="11"/>
    </row>
    <row r="83" spans="1:5" ht="12.75" customHeight="1">
      <c r="A83" s="8" t="s">
        <v>1916</v>
      </c>
      <c r="B83" s="13"/>
      <c r="C83" s="13">
        <v>3244538.89</v>
      </c>
      <c r="D83" s="13"/>
    </row>
    <row r="86" spans="1:5" ht="25.5" customHeight="1">
      <c r="A86" s="6" t="s">
        <v>1874</v>
      </c>
    </row>
    <row r="87" spans="1:5" ht="12.75" customHeight="1">
      <c r="A87" s="6" t="s">
        <v>1917</v>
      </c>
    </row>
    <row r="88" spans="1:5" ht="12.75" customHeight="1">
      <c r="A88" s="6" t="s">
        <v>12</v>
      </c>
    </row>
    <row r="89" spans="1:5" ht="30" customHeight="1">
      <c r="A89" s="16" t="s">
        <v>1918</v>
      </c>
      <c r="B89" s="17" t="s">
        <v>1919</v>
      </c>
      <c r="C89" s="17"/>
      <c r="D89" s="17"/>
      <c r="E89" s="17"/>
    </row>
    <row r="90" spans="1:5" ht="30" customHeight="1">
      <c r="A90" s="16"/>
      <c r="B90" s="7" t="s">
        <v>1920</v>
      </c>
      <c r="C90" s="7" t="s">
        <v>1921</v>
      </c>
      <c r="D90" s="7" t="s">
        <v>1922</v>
      </c>
      <c r="E90" s="7" t="s">
        <v>1923</v>
      </c>
    </row>
    <row r="91" spans="1:5" ht="12.75" customHeight="1">
      <c r="A91" s="8" t="s">
        <v>1918</v>
      </c>
      <c r="B91" s="9"/>
      <c r="C91" s="9"/>
      <c r="D91" s="9"/>
      <c r="E91" s="9"/>
    </row>
    <row r="92" spans="1:5" ht="12.75" customHeight="1">
      <c r="A92" s="10" t="s">
        <v>1924</v>
      </c>
      <c r="B92" s="11">
        <f>+'RREO-Anexo 14'!B93+'RREO-Anexo 14'!B94+'RREO-Anexo 14'!B95+'RREO-Anexo 14'!B96+'RREO-Anexo 14'!B97</f>
        <v>413354.23</v>
      </c>
      <c r="C92" s="11">
        <f>+'RREO-Anexo 14'!C93+'RREO-Anexo 14'!C94+'RREO-Anexo 14'!C95+'RREO-Anexo 14'!C96+'RREO-Anexo 14'!C97</f>
        <v>5768.46</v>
      </c>
      <c r="D92" s="11">
        <f>+'RREO-Anexo 14'!D93+'RREO-Anexo 14'!D94+'RREO-Anexo 14'!D95+'RREO-Anexo 14'!D96+'RREO-Anexo 14'!D97</f>
        <v>313293.32</v>
      </c>
      <c r="E92" s="11">
        <f>+'RREO-Anexo 14'!E93+'RREO-Anexo 14'!E94+'RREO-Anexo 14'!E95+'RREO-Anexo 14'!E96+'RREO-Anexo 14'!E97</f>
        <v>94292.45</v>
      </c>
    </row>
    <row r="93" spans="1:5" ht="12.75" customHeight="1">
      <c r="A93" s="8" t="s">
        <v>1925</v>
      </c>
      <c r="B93" s="13">
        <v>413354.23</v>
      </c>
      <c r="C93" s="13">
        <v>5768.46</v>
      </c>
      <c r="D93" s="13">
        <v>313293.32</v>
      </c>
      <c r="E93" s="13">
        <v>94292.45</v>
      </c>
    </row>
    <row r="94" spans="1:5" ht="12.75" customHeight="1">
      <c r="A94" s="10" t="s">
        <v>1926</v>
      </c>
      <c r="B94" s="11"/>
      <c r="C94" s="11"/>
      <c r="D94" s="11"/>
      <c r="E94" s="11"/>
    </row>
    <row r="95" spans="1:5" ht="12.75" customHeight="1">
      <c r="A95" s="8" t="s">
        <v>1927</v>
      </c>
      <c r="B95" s="13"/>
      <c r="C95" s="13"/>
      <c r="D95" s="13"/>
      <c r="E95" s="13"/>
    </row>
    <row r="96" spans="1:5" ht="12.75" customHeight="1">
      <c r="A96" s="10" t="s">
        <v>1928</v>
      </c>
      <c r="B96" s="11"/>
      <c r="C96" s="11"/>
      <c r="D96" s="11"/>
      <c r="E96" s="11"/>
    </row>
    <row r="97" spans="1:5" ht="12.75" customHeight="1">
      <c r="A97" s="8" t="s">
        <v>1929</v>
      </c>
      <c r="B97" s="13"/>
      <c r="C97" s="13"/>
      <c r="D97" s="13"/>
      <c r="E97" s="13"/>
    </row>
    <row r="98" spans="1:5" ht="12.75" customHeight="1">
      <c r="A98" s="10" t="s">
        <v>1930</v>
      </c>
      <c r="B98" s="11">
        <f>+'RREO-Anexo 14'!B99+'RREO-Anexo 14'!B100+'RREO-Anexo 14'!B101+'RREO-Anexo 14'!B102+'RREO-Anexo 14'!B103</f>
        <v>685039.14</v>
      </c>
      <c r="C98" s="11">
        <f>+'RREO-Anexo 14'!C99+'RREO-Anexo 14'!C100+'RREO-Anexo 14'!C101+'RREO-Anexo 14'!C102+'RREO-Anexo 14'!C103</f>
        <v>0</v>
      </c>
      <c r="D98" s="11">
        <f>+'RREO-Anexo 14'!D99+'RREO-Anexo 14'!D100+'RREO-Anexo 14'!D101+'RREO-Anexo 14'!D102+'RREO-Anexo 14'!D103</f>
        <v>645647.27</v>
      </c>
      <c r="E98" s="11">
        <f>+'RREO-Anexo 14'!E99+'RREO-Anexo 14'!E100+'RREO-Anexo 14'!E101+'RREO-Anexo 14'!E102+'RREO-Anexo 14'!E103</f>
        <v>39391.870000000003</v>
      </c>
    </row>
    <row r="99" spans="1:5" ht="12.75" customHeight="1">
      <c r="A99" s="8" t="s">
        <v>1925</v>
      </c>
      <c r="B99" s="13">
        <v>685039.14</v>
      </c>
      <c r="C99" s="13">
        <v>0</v>
      </c>
      <c r="D99" s="13">
        <v>645647.27</v>
      </c>
      <c r="E99" s="13">
        <v>39391.870000000003</v>
      </c>
    </row>
    <row r="100" spans="1:5" ht="12.75" customHeight="1">
      <c r="A100" s="10" t="s">
        <v>1926</v>
      </c>
      <c r="B100" s="11"/>
      <c r="C100" s="11"/>
      <c r="D100" s="11"/>
      <c r="E100" s="11"/>
    </row>
    <row r="101" spans="1:5" ht="12.75" customHeight="1">
      <c r="A101" s="8" t="s">
        <v>1927</v>
      </c>
      <c r="B101" s="13"/>
      <c r="C101" s="13"/>
      <c r="D101" s="13"/>
      <c r="E101" s="13"/>
    </row>
    <row r="102" spans="1:5" ht="12.75" customHeight="1">
      <c r="A102" s="10" t="s">
        <v>1928</v>
      </c>
      <c r="B102" s="11"/>
      <c r="C102" s="11"/>
      <c r="D102" s="11"/>
      <c r="E102" s="11"/>
    </row>
    <row r="103" spans="1:5" ht="12.75" customHeight="1">
      <c r="A103" s="8" t="s">
        <v>1929</v>
      </c>
      <c r="B103" s="13"/>
      <c r="C103" s="13"/>
      <c r="D103" s="13"/>
      <c r="E103" s="13"/>
    </row>
    <row r="104" spans="1:5" ht="12.75" customHeight="1">
      <c r="A104" s="10" t="s">
        <v>1931</v>
      </c>
      <c r="B104" s="11">
        <f>+'RREO-Anexo 14'!B92+'RREO-Anexo 14'!B98</f>
        <v>1098393.3700000001</v>
      </c>
      <c r="C104" s="11">
        <f>+'RREO-Anexo 14'!C92+'RREO-Anexo 14'!C98</f>
        <v>5768.46</v>
      </c>
      <c r="D104" s="11">
        <f>+'RREO-Anexo 14'!D92+'RREO-Anexo 14'!D98</f>
        <v>958940.59000000008</v>
      </c>
      <c r="E104" s="11">
        <f>+'RREO-Anexo 14'!E92+'RREO-Anexo 14'!E98</f>
        <v>133684.32</v>
      </c>
    </row>
    <row r="107" spans="1:5" ht="25.5" customHeight="1">
      <c r="A107" s="6" t="s">
        <v>1874</v>
      </c>
    </row>
    <row r="108" spans="1:5" ht="12.75" customHeight="1">
      <c r="A108" s="6" t="s">
        <v>1932</v>
      </c>
    </row>
    <row r="109" spans="1:5" ht="12.75" customHeight="1">
      <c r="A109" s="6" t="s">
        <v>12</v>
      </c>
    </row>
    <row r="110" spans="1:5" ht="30" customHeight="1">
      <c r="A110" s="16" t="s">
        <v>1933</v>
      </c>
      <c r="B110" s="17" t="s">
        <v>1934</v>
      </c>
      <c r="C110" s="17"/>
      <c r="D110" s="17"/>
    </row>
    <row r="111" spans="1:5" ht="30" customHeight="1">
      <c r="A111" s="16"/>
      <c r="B111" s="16" t="s">
        <v>1935</v>
      </c>
      <c r="C111" s="17" t="s">
        <v>1936</v>
      </c>
      <c r="D111" s="17"/>
    </row>
    <row r="112" spans="1:5" ht="30" customHeight="1">
      <c r="A112" s="16"/>
      <c r="B112" s="16"/>
      <c r="C112" s="7" t="s">
        <v>1937</v>
      </c>
      <c r="D112" s="7" t="s">
        <v>1938</v>
      </c>
    </row>
    <row r="113" spans="1:4" ht="12.75" customHeight="1">
      <c r="A113" s="8" t="s">
        <v>1933</v>
      </c>
      <c r="B113" s="9"/>
      <c r="C113" s="9"/>
      <c r="D113" s="9"/>
    </row>
    <row r="114" spans="1:4" ht="25.5" customHeight="1">
      <c r="A114" s="10" t="s">
        <v>1939</v>
      </c>
      <c r="B114" s="11"/>
      <c r="C114" s="11"/>
      <c r="D114" s="11"/>
    </row>
    <row r="115" spans="1:4" ht="25.5" customHeight="1">
      <c r="A115" s="8" t="s">
        <v>1940</v>
      </c>
      <c r="B115" s="13"/>
      <c r="C115" s="13"/>
      <c r="D115" s="13"/>
    </row>
    <row r="116" spans="1:4" ht="25.5" customHeight="1">
      <c r="A116" s="10" t="s">
        <v>1941</v>
      </c>
      <c r="B116" s="11"/>
      <c r="C116" s="11"/>
      <c r="D116" s="11"/>
    </row>
    <row r="117" spans="1:4" ht="25.5" customHeight="1">
      <c r="A117" s="8" t="s">
        <v>1942</v>
      </c>
      <c r="B117" s="13"/>
      <c r="C117" s="13"/>
      <c r="D117" s="13"/>
    </row>
    <row r="120" spans="1:4" ht="25.5" customHeight="1">
      <c r="A120" s="6" t="s">
        <v>1874</v>
      </c>
    </row>
    <row r="121" spans="1:4" ht="12.75" customHeight="1">
      <c r="A121" s="6" t="s">
        <v>1943</v>
      </c>
    </row>
    <row r="122" spans="1:4" ht="12.75" customHeight="1">
      <c r="A122" s="6" t="s">
        <v>12</v>
      </c>
    </row>
    <row r="123" spans="1:4" ht="30" customHeight="1">
      <c r="A123" s="16" t="s">
        <v>1944</v>
      </c>
      <c r="B123" s="17" t="s">
        <v>1945</v>
      </c>
      <c r="C123" s="17"/>
    </row>
    <row r="124" spans="1:4" ht="30" customHeight="1">
      <c r="A124" s="16"/>
      <c r="B124" s="7" t="s">
        <v>1946</v>
      </c>
      <c r="C124" s="7" t="s">
        <v>1947</v>
      </c>
    </row>
    <row r="125" spans="1:4" ht="12.75" customHeight="1">
      <c r="A125" s="8" t="s">
        <v>1944</v>
      </c>
      <c r="B125" s="9"/>
      <c r="C125" s="9"/>
    </row>
    <row r="126" spans="1:4" ht="12.75" customHeight="1">
      <c r="A126" s="10" t="s">
        <v>1948</v>
      </c>
      <c r="B126" s="11"/>
      <c r="C126" s="11"/>
    </row>
    <row r="127" spans="1:4" ht="12.75" customHeight="1">
      <c r="A127" s="8" t="s">
        <v>1949</v>
      </c>
      <c r="B127" s="13"/>
      <c r="C127" s="13"/>
    </row>
    <row r="130" spans="1:5" ht="25.5" customHeight="1">
      <c r="A130" s="6" t="s">
        <v>1874</v>
      </c>
    </row>
    <row r="131" spans="1:5" ht="12.75" customHeight="1">
      <c r="A131" s="6" t="s">
        <v>1950</v>
      </c>
    </row>
    <row r="132" spans="1:5" ht="12.75" customHeight="1">
      <c r="A132" s="6" t="s">
        <v>12</v>
      </c>
    </row>
    <row r="133" spans="1:5" ht="30" customHeight="1">
      <c r="A133" s="16" t="s">
        <v>1951</v>
      </c>
      <c r="B133" s="17" t="s">
        <v>1952</v>
      </c>
      <c r="C133" s="17"/>
      <c r="D133" s="17"/>
      <c r="E133" s="17"/>
    </row>
    <row r="134" spans="1:5" ht="30" customHeight="1">
      <c r="A134" s="16"/>
      <c r="B134" s="7" t="s">
        <v>1953</v>
      </c>
      <c r="C134" s="7" t="s">
        <v>1954</v>
      </c>
      <c r="D134" s="7" t="s">
        <v>1955</v>
      </c>
      <c r="E134" s="7" t="s">
        <v>1956</v>
      </c>
    </row>
    <row r="135" spans="1:5" ht="12.75" customHeight="1">
      <c r="A135" s="8" t="s">
        <v>1951</v>
      </c>
      <c r="B135" s="9"/>
      <c r="C135" s="9"/>
      <c r="D135" s="9"/>
      <c r="E135" s="9"/>
    </row>
    <row r="136" spans="1:5" ht="12.75" customHeight="1">
      <c r="A136" s="10" t="s">
        <v>1957</v>
      </c>
      <c r="B136" s="11"/>
      <c r="C136" s="11"/>
      <c r="D136" s="11"/>
      <c r="E136" s="11"/>
    </row>
    <row r="137" spans="1:5" ht="12.75" customHeight="1">
      <c r="A137" s="8" t="s">
        <v>1958</v>
      </c>
      <c r="B137" s="13">
        <v>30757304.100000001</v>
      </c>
      <c r="C137" s="13">
        <v>20780401.219999999</v>
      </c>
      <c r="D137" s="13">
        <v>9493975.1799999997</v>
      </c>
      <c r="E137" s="13">
        <v>7325114.21</v>
      </c>
    </row>
    <row r="138" spans="1:5" ht="12.75" customHeight="1">
      <c r="A138" s="10" t="s">
        <v>1959</v>
      </c>
      <c r="B138" s="11">
        <v>16777722.559999999</v>
      </c>
      <c r="C138" s="11">
        <v>8616696.4299999997</v>
      </c>
      <c r="D138" s="11">
        <v>13757029.23</v>
      </c>
      <c r="E138" s="11">
        <v>16046359.390000001</v>
      </c>
    </row>
    <row r="139" spans="1:5" ht="12.75" customHeight="1">
      <c r="A139" s="8" t="s">
        <v>1907</v>
      </c>
      <c r="B139" s="13">
        <f>+'RREO-Anexo 14'!B137-'RREO-Anexo 14'!B138</f>
        <v>13979581.540000003</v>
      </c>
      <c r="C139" s="13">
        <f>+'RREO-Anexo 14'!C137-'RREO-Anexo 14'!C138</f>
        <v>12163704.789999999</v>
      </c>
      <c r="D139" s="13">
        <f>+'RREO-Anexo 14'!D137-'RREO-Anexo 14'!D138</f>
        <v>-4263054.0500000007</v>
      </c>
      <c r="E139" s="13">
        <f>+'RREO-Anexo 14'!E137-'RREO-Anexo 14'!E138</f>
        <v>-8721245.1799999997</v>
      </c>
    </row>
    <row r="140" spans="1:5" ht="12.75" customHeight="1">
      <c r="A140" s="10" t="s">
        <v>1960</v>
      </c>
      <c r="B140" s="11"/>
      <c r="C140" s="11"/>
      <c r="D140" s="11"/>
      <c r="E140" s="11"/>
    </row>
    <row r="141" spans="1:5" ht="12.75" customHeight="1">
      <c r="A141" s="8" t="s">
        <v>1958</v>
      </c>
      <c r="B141" s="13">
        <v>30906865.199999999</v>
      </c>
      <c r="C141" s="13">
        <v>16768796.01</v>
      </c>
      <c r="D141" s="13">
        <v>1810202.32</v>
      </c>
      <c r="E141" s="13">
        <v>1091274.82</v>
      </c>
    </row>
    <row r="142" spans="1:5" ht="12.75" customHeight="1">
      <c r="A142" s="10" t="s">
        <v>1959</v>
      </c>
      <c r="B142" s="11">
        <v>42316954.25</v>
      </c>
      <c r="C142" s="11">
        <v>41010487.590000004</v>
      </c>
      <c r="D142" s="11">
        <v>25453755.780000001</v>
      </c>
      <c r="E142" s="11">
        <v>16687918.390000001</v>
      </c>
    </row>
    <row r="143" spans="1:5" ht="12.75" customHeight="1">
      <c r="A143" s="8" t="s">
        <v>1907</v>
      </c>
      <c r="B143" s="13">
        <f>+'RREO-Anexo 14'!B141-'RREO-Anexo 14'!B142</f>
        <v>-11410089.050000001</v>
      </c>
      <c r="C143" s="13">
        <f>+'RREO-Anexo 14'!C141-'RREO-Anexo 14'!C142</f>
        <v>-24241691.580000006</v>
      </c>
      <c r="D143" s="13">
        <f>+'RREO-Anexo 14'!D141-'RREO-Anexo 14'!D142</f>
        <v>-23643553.460000001</v>
      </c>
      <c r="E143" s="13">
        <f>+'RREO-Anexo 14'!E141-'RREO-Anexo 14'!E142</f>
        <v>-15596643.57</v>
      </c>
    </row>
    <row r="146" spans="1:4" ht="25.5" customHeight="1">
      <c r="A146" s="6" t="s">
        <v>1874</v>
      </c>
    </row>
    <row r="147" spans="1:4" ht="12.75" customHeight="1">
      <c r="A147" s="6" t="s">
        <v>1961</v>
      </c>
    </row>
    <row r="148" spans="1:4" ht="12.75" customHeight="1">
      <c r="A148" s="6" t="s">
        <v>12</v>
      </c>
    </row>
    <row r="149" spans="1:4" ht="30" customHeight="1">
      <c r="A149" s="16" t="s">
        <v>1962</v>
      </c>
      <c r="B149" s="17" t="s">
        <v>1963</v>
      </c>
      <c r="C149" s="17"/>
    </row>
    <row r="150" spans="1:4" ht="30" customHeight="1">
      <c r="A150" s="16"/>
      <c r="B150" s="7" t="s">
        <v>1946</v>
      </c>
      <c r="C150" s="7" t="s">
        <v>1964</v>
      </c>
    </row>
    <row r="151" spans="1:4" ht="12.75" customHeight="1">
      <c r="A151" s="8" t="s">
        <v>1962</v>
      </c>
      <c r="B151" s="9"/>
      <c r="C151" s="9"/>
    </row>
    <row r="152" spans="1:4" ht="12.75" customHeight="1">
      <c r="A152" s="10" t="s">
        <v>1965</v>
      </c>
      <c r="B152" s="11"/>
      <c r="C152" s="11"/>
    </row>
    <row r="153" spans="1:4" ht="12.75" customHeight="1">
      <c r="A153" s="8" t="s">
        <v>1966</v>
      </c>
      <c r="B153" s="13"/>
      <c r="C153" s="13"/>
    </row>
    <row r="156" spans="1:4" ht="25.5" customHeight="1">
      <c r="A156" s="6" t="s">
        <v>1874</v>
      </c>
    </row>
    <row r="157" spans="1:4" ht="12.75" customHeight="1">
      <c r="A157" s="6" t="s">
        <v>1967</v>
      </c>
    </row>
    <row r="158" spans="1:4" ht="12.75" customHeight="1">
      <c r="A158" s="6" t="s">
        <v>12</v>
      </c>
    </row>
    <row r="159" spans="1:4" ht="30" customHeight="1">
      <c r="A159" s="16" t="s">
        <v>1968</v>
      </c>
      <c r="B159" s="17" t="s">
        <v>1969</v>
      </c>
      <c r="C159" s="17"/>
      <c r="D159" s="17"/>
    </row>
    <row r="160" spans="1:4" ht="30" customHeight="1">
      <c r="A160" s="16"/>
      <c r="B160" s="16" t="s">
        <v>1935</v>
      </c>
      <c r="C160" s="17" t="s">
        <v>1936</v>
      </c>
      <c r="D160" s="17"/>
    </row>
    <row r="161" spans="1:4" ht="30" customHeight="1">
      <c r="A161" s="16"/>
      <c r="B161" s="16"/>
      <c r="C161" s="7" t="s">
        <v>1937</v>
      </c>
      <c r="D161" s="7" t="s">
        <v>1938</v>
      </c>
    </row>
    <row r="162" spans="1:4" ht="12.75" customHeight="1">
      <c r="A162" s="8" t="s">
        <v>1968</v>
      </c>
      <c r="B162" s="9"/>
      <c r="C162" s="9"/>
      <c r="D162" s="9"/>
    </row>
    <row r="163" spans="1:4" ht="25.5" customHeight="1">
      <c r="A163" s="10" t="s">
        <v>1970</v>
      </c>
      <c r="B163" s="11"/>
      <c r="C163" s="11"/>
      <c r="D163" s="11"/>
    </row>
    <row r="166" spans="1:4" ht="25.5" customHeight="1">
      <c r="A166" s="6" t="s">
        <v>1874</v>
      </c>
    </row>
    <row r="167" spans="1:4" ht="12.75" customHeight="1">
      <c r="A167" s="6" t="s">
        <v>1971</v>
      </c>
    </row>
    <row r="168" spans="1:4" ht="12.75" customHeight="1">
      <c r="A168" s="6" t="s">
        <v>12</v>
      </c>
    </row>
    <row r="169" spans="1:4" ht="30" customHeight="1">
      <c r="A169" s="16" t="s">
        <v>1972</v>
      </c>
      <c r="B169" s="7" t="s">
        <v>1973</v>
      </c>
    </row>
    <row r="170" spans="1:4" ht="30" customHeight="1">
      <c r="A170" s="16"/>
      <c r="B170" s="7" t="s">
        <v>1974</v>
      </c>
    </row>
    <row r="171" spans="1:4" ht="12.75" customHeight="1">
      <c r="A171" s="8" t="s">
        <v>1972</v>
      </c>
      <c r="B171" s="9"/>
    </row>
    <row r="172" spans="1:4" ht="12.75" customHeight="1">
      <c r="A172" s="10" t="s">
        <v>1975</v>
      </c>
      <c r="B172" s="11"/>
    </row>
    <row r="175" spans="1:4" ht="25.5" customHeight="1">
      <c r="A175" s="6" t="s">
        <v>1874</v>
      </c>
    </row>
    <row r="176" spans="1:4" ht="12.75" customHeight="1">
      <c r="A176" s="6" t="s">
        <v>133</v>
      </c>
    </row>
    <row r="177" spans="1:2" ht="12.75" customHeight="1">
      <c r="A177" s="6" t="s">
        <v>12</v>
      </c>
    </row>
    <row r="178" spans="1:2" ht="30" customHeight="1">
      <c r="A178" s="16" t="s">
        <v>134</v>
      </c>
      <c r="B178" s="7" t="s">
        <v>135</v>
      </c>
    </row>
    <row r="179" spans="1:2" ht="30" customHeight="1">
      <c r="A179" s="16"/>
      <c r="B179" s="7" t="s">
        <v>136</v>
      </c>
    </row>
    <row r="180" spans="1:2" ht="12.75" customHeight="1">
      <c r="A180" s="8" t="s">
        <v>134</v>
      </c>
      <c r="B180" s="9"/>
    </row>
    <row r="181" spans="1:2" ht="300" customHeight="1">
      <c r="A181" s="10" t="s">
        <v>137</v>
      </c>
      <c r="B181" s="15"/>
    </row>
  </sheetData>
  <sheetProtection sheet="1" objects="1" scenarios="1"/>
  <mergeCells count="24">
    <mergeCell ref="A17:A18"/>
    <mergeCell ref="A38:A39"/>
    <mergeCell ref="A48:A49"/>
    <mergeCell ref="A59:A60"/>
    <mergeCell ref="A79:A80"/>
    <mergeCell ref="B79:D79"/>
    <mergeCell ref="A89:A90"/>
    <mergeCell ref="B89:E89"/>
    <mergeCell ref="A110:A112"/>
    <mergeCell ref="B110:D110"/>
    <mergeCell ref="B111:B112"/>
    <mergeCell ref="C111:D111"/>
    <mergeCell ref="A123:A124"/>
    <mergeCell ref="B123:C123"/>
    <mergeCell ref="A133:A134"/>
    <mergeCell ref="B133:E133"/>
    <mergeCell ref="A149:A150"/>
    <mergeCell ref="B149:C149"/>
    <mergeCell ref="A178:A179"/>
    <mergeCell ref="A159:A161"/>
    <mergeCell ref="B159:D159"/>
    <mergeCell ref="B160:B161"/>
    <mergeCell ref="C160:D160"/>
    <mergeCell ref="A169:A170"/>
  </mergeCells>
  <pageMargins left="0.74791666666666701" right="0.74791666666666701" top="0.98402777777777795" bottom="0.9840277777777779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189</TotalTime>
  <Application>LibreOffice/7.3.0.3$Windows_X86_64 LibreOffice_project/0f246aa12d0eee4a0f7adcefbf7c878fc2238db3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RREO-Anexo 01</vt:lpstr>
      <vt:lpstr>formulas</vt:lpstr>
      <vt:lpstr>RREO-Anexo 02</vt:lpstr>
      <vt:lpstr>RREO-Anexo 03</vt:lpstr>
      <vt:lpstr>RREO-Anexo 04</vt:lpstr>
      <vt:lpstr>RREO-Anexo 06</vt:lpstr>
      <vt:lpstr>RREO-Anexo 07</vt:lpstr>
      <vt:lpstr>RREO-Anexo 13</vt:lpstr>
      <vt:lpstr>RREO-Anexo 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14</cp:revision>
  <cp:lastPrinted>2025-11-06T13:24:11Z</cp:lastPrinted>
  <dcterms:modified xsi:type="dcterms:W3CDTF">2025-11-17T15:14:38Z</dcterms:modified>
  <dc:language>pt-BR</dc:language>
</cp:coreProperties>
</file>